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daholmemadsen/Desktop/Bachelor/Færdige BA/Resultat/"/>
    </mc:Choice>
  </mc:AlternateContent>
  <xr:revisionPtr revIDLastSave="0" documentId="13_ncr:1_{C59D6174-44FA-5F42-9490-BD31F3E23572}" xr6:coauthVersionLast="47" xr6:coauthVersionMax="47" xr10:uidLastSave="{00000000-0000-0000-0000-000000000000}"/>
  <bookViews>
    <workbookView xWindow="680" yWindow="1000" windowWidth="27840" windowHeight="15640" xr2:uid="{7C69D9BC-0C63-B84C-A594-1726A79B1FBF}"/>
  </bookViews>
  <sheets>
    <sheet name="ProteinCoronaBio_proteinquantit" sheetId="2" r:id="rId1"/>
    <sheet name="Ark1" sheetId="1" r:id="rId2"/>
  </sheets>
  <definedNames>
    <definedName name="EksterneData_1" localSheetId="1" hidden="1">'Ark1'!$A$1:$P$602</definedName>
    <definedName name="EksterneData_1" localSheetId="0" hidden="1">ProteinCoronaBio_proteinquantit!$A$1:$P$602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87" i="1" l="1"/>
  <c r="S458" i="1"/>
  <c r="X458" i="1"/>
  <c r="S536" i="1"/>
  <c r="U536" i="1"/>
  <c r="X536" i="1"/>
  <c r="Y536" i="1"/>
  <c r="Z536" i="1"/>
  <c r="AA536" i="1"/>
  <c r="AB536" i="1"/>
  <c r="AC536" i="1"/>
  <c r="S580" i="1"/>
  <c r="T580" i="1"/>
  <c r="U580" i="1"/>
  <c r="V580" i="1"/>
  <c r="S384" i="1"/>
  <c r="U384" i="1"/>
  <c r="W384" i="1"/>
  <c r="Y587" i="1"/>
  <c r="Z64" i="1"/>
  <c r="AC3" i="1"/>
  <c r="AC4" i="1"/>
  <c r="AC5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6" i="1"/>
  <c r="AC37" i="1"/>
  <c r="AC38" i="1"/>
  <c r="AC39" i="1"/>
  <c r="AC40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2" i="1"/>
  <c r="AC63" i="1"/>
  <c r="AC64" i="1"/>
  <c r="AC65" i="1"/>
  <c r="AC66" i="1"/>
  <c r="AC67" i="1"/>
  <c r="AC68" i="1"/>
  <c r="AC69" i="1"/>
  <c r="AC70" i="1"/>
  <c r="AC72" i="1"/>
  <c r="AC73" i="1"/>
  <c r="AC74" i="1"/>
  <c r="AC75" i="1"/>
  <c r="AC76" i="1"/>
  <c r="AC77" i="1"/>
  <c r="AC78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3" i="1"/>
  <c r="AC204" i="1"/>
  <c r="AC205" i="1"/>
  <c r="AC206" i="1"/>
  <c r="AC207" i="1"/>
  <c r="AC208" i="1"/>
  <c r="AC209" i="1"/>
  <c r="AC211" i="1"/>
  <c r="AC212" i="1"/>
  <c r="AC213" i="1"/>
  <c r="AC214" i="1"/>
  <c r="AC215" i="1"/>
  <c r="AC218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3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9" i="1"/>
  <c r="AC310" i="1"/>
  <c r="AC311" i="1"/>
  <c r="AC312" i="1"/>
  <c r="AC313" i="1"/>
  <c r="AC314" i="1"/>
  <c r="AC315" i="1"/>
  <c r="AC317" i="1"/>
  <c r="AC318" i="1"/>
  <c r="AC319" i="1"/>
  <c r="AC320" i="1"/>
  <c r="AC322" i="1"/>
  <c r="AC323" i="1"/>
  <c r="AC324" i="1"/>
  <c r="AC325" i="1"/>
  <c r="AC326" i="1"/>
  <c r="AC327" i="1"/>
  <c r="AC328" i="1"/>
  <c r="AC331" i="1"/>
  <c r="AC332" i="1"/>
  <c r="AC333" i="1"/>
  <c r="AC334" i="1"/>
  <c r="AC335" i="1"/>
  <c r="AC336" i="1"/>
  <c r="AC337" i="1"/>
  <c r="AC338" i="1"/>
  <c r="AC339" i="1"/>
  <c r="AC340" i="1"/>
  <c r="AC342" i="1"/>
  <c r="AC343" i="1"/>
  <c r="AC344" i="1"/>
  <c r="AC345" i="1"/>
  <c r="AC347" i="1"/>
  <c r="AC348" i="1"/>
  <c r="AC349" i="1"/>
  <c r="AC350" i="1"/>
  <c r="AC351" i="1"/>
  <c r="AC352" i="1"/>
  <c r="AC353" i="1"/>
  <c r="AC354" i="1"/>
  <c r="AC355" i="1"/>
  <c r="AC356" i="1"/>
  <c r="AC357" i="1"/>
  <c r="AC359" i="1"/>
  <c r="AC360" i="1"/>
  <c r="AC361" i="1"/>
  <c r="AC362" i="1"/>
  <c r="AC363" i="1"/>
  <c r="AC366" i="1"/>
  <c r="AC367" i="1"/>
  <c r="AC368" i="1"/>
  <c r="AC369" i="1"/>
  <c r="AC371" i="1"/>
  <c r="AC373" i="1"/>
  <c r="AC374" i="1"/>
  <c r="AC375" i="1"/>
  <c r="AC377" i="1"/>
  <c r="AC378" i="1"/>
  <c r="AC380" i="1"/>
  <c r="AC381" i="1"/>
  <c r="AC382" i="1"/>
  <c r="AC385" i="1"/>
  <c r="AC386" i="1"/>
  <c r="AC387" i="1"/>
  <c r="AC388" i="1"/>
  <c r="AC389" i="1"/>
  <c r="AC390" i="1"/>
  <c r="AC391" i="1"/>
  <c r="AC392" i="1"/>
  <c r="AC393" i="1"/>
  <c r="AC395" i="1"/>
  <c r="AC396" i="1"/>
  <c r="AC397" i="1"/>
  <c r="AC399" i="1"/>
  <c r="AC400" i="1"/>
  <c r="AC401" i="1"/>
  <c r="AC402" i="1"/>
  <c r="AC403" i="1"/>
  <c r="AC404" i="1"/>
  <c r="AC405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90" i="1"/>
  <c r="AC491" i="1"/>
  <c r="AC492" i="1"/>
  <c r="AC494" i="1"/>
  <c r="AC495" i="1"/>
  <c r="AC496" i="1"/>
  <c r="AC497" i="1"/>
  <c r="AC498" i="1"/>
  <c r="AC499" i="1"/>
  <c r="AC500" i="1"/>
  <c r="AC501" i="1"/>
  <c r="AC502" i="1"/>
  <c r="AC503" i="1"/>
  <c r="AC504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9" i="1"/>
  <c r="AC521" i="1"/>
  <c r="AC525" i="1"/>
  <c r="AC526" i="1"/>
  <c r="AC527" i="1"/>
  <c r="AC528" i="1"/>
  <c r="AC529" i="1"/>
  <c r="AC530" i="1"/>
  <c r="AC532" i="1"/>
  <c r="AC533" i="1"/>
  <c r="AC534" i="1"/>
  <c r="AC535" i="1"/>
  <c r="AC537" i="1"/>
  <c r="AC538" i="1"/>
  <c r="AC539" i="1"/>
  <c r="AC540" i="1"/>
  <c r="AC541" i="1"/>
  <c r="AC542" i="1"/>
  <c r="AC543" i="1"/>
  <c r="AC544" i="1"/>
  <c r="AC545" i="1"/>
  <c r="AC547" i="1"/>
  <c r="AC548" i="1"/>
  <c r="AC549" i="1"/>
  <c r="AC551" i="1"/>
  <c r="AC554" i="1"/>
  <c r="AC555" i="1"/>
  <c r="AC557" i="1"/>
  <c r="AC562" i="1"/>
  <c r="AC564" i="1"/>
  <c r="AC569" i="1"/>
  <c r="AC570" i="1"/>
  <c r="AC571" i="1"/>
  <c r="AC575" i="1"/>
  <c r="AC576" i="1"/>
  <c r="AC584" i="1"/>
  <c r="AC593" i="1"/>
  <c r="AC595" i="1"/>
  <c r="AC596" i="1"/>
  <c r="AC597" i="1"/>
  <c r="AB3" i="1"/>
  <c r="AB4" i="1"/>
  <c r="AB5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2" i="1"/>
  <c r="AB63" i="1"/>
  <c r="AB64" i="1"/>
  <c r="AB65" i="1"/>
  <c r="AB66" i="1"/>
  <c r="AB67" i="1"/>
  <c r="AB68" i="1"/>
  <c r="AB69" i="1"/>
  <c r="AB70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3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3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2" i="1"/>
  <c r="AB323" i="1"/>
  <c r="AB324" i="1"/>
  <c r="AB325" i="1"/>
  <c r="AB326" i="1"/>
  <c r="AB327" i="1"/>
  <c r="AB328" i="1"/>
  <c r="AB331" i="1"/>
  <c r="AB332" i="1"/>
  <c r="AB333" i="1"/>
  <c r="AB334" i="1"/>
  <c r="AB335" i="1"/>
  <c r="AB336" i="1"/>
  <c r="AB337" i="1"/>
  <c r="AB338" i="1"/>
  <c r="AB339" i="1"/>
  <c r="AB340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9" i="1"/>
  <c r="AB360" i="1"/>
  <c r="AB361" i="1"/>
  <c r="AB362" i="1"/>
  <c r="AB363" i="1"/>
  <c r="AB364" i="1"/>
  <c r="AB366" i="1"/>
  <c r="AB367" i="1"/>
  <c r="AB368" i="1"/>
  <c r="AB369" i="1"/>
  <c r="AB371" i="1"/>
  <c r="AB372" i="1"/>
  <c r="AB373" i="1"/>
  <c r="AB374" i="1"/>
  <c r="AB377" i="1"/>
  <c r="AB378" i="1"/>
  <c r="AB379" i="1"/>
  <c r="AB380" i="1"/>
  <c r="AB381" i="1"/>
  <c r="AB382" i="1"/>
  <c r="AB383" i="1"/>
  <c r="AB385" i="1"/>
  <c r="AB386" i="1"/>
  <c r="AB387" i="1"/>
  <c r="AB388" i="1"/>
  <c r="AB389" i="1"/>
  <c r="AB390" i="1"/>
  <c r="AB391" i="1"/>
  <c r="AB392" i="1"/>
  <c r="AB393" i="1"/>
  <c r="AB395" i="1"/>
  <c r="AB396" i="1"/>
  <c r="AB397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80" i="1"/>
  <c r="AB481" i="1"/>
  <c r="AB482" i="1"/>
  <c r="AB483" i="1"/>
  <c r="AB484" i="1"/>
  <c r="AB485" i="1"/>
  <c r="AB486" i="1"/>
  <c r="AB487" i="1"/>
  <c r="AB488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9" i="1"/>
  <c r="AB520" i="1"/>
  <c r="AB521" i="1"/>
  <c r="AB522" i="1"/>
  <c r="AB524" i="1"/>
  <c r="AB525" i="1"/>
  <c r="AB526" i="1"/>
  <c r="AB527" i="1"/>
  <c r="AB528" i="1"/>
  <c r="AB529" i="1"/>
  <c r="AB530" i="1"/>
  <c r="AB532" i="1"/>
  <c r="AB533" i="1"/>
  <c r="AB534" i="1"/>
  <c r="AB535" i="1"/>
  <c r="AB537" i="1"/>
  <c r="AB538" i="1"/>
  <c r="AB539" i="1"/>
  <c r="AB540" i="1"/>
  <c r="AB541" i="1"/>
  <c r="AB542" i="1"/>
  <c r="AB543" i="1"/>
  <c r="AB544" i="1"/>
  <c r="AB545" i="1"/>
  <c r="AB547" i="1"/>
  <c r="AB548" i="1"/>
  <c r="AB549" i="1"/>
  <c r="AB551" i="1"/>
  <c r="AB554" i="1"/>
  <c r="AB555" i="1"/>
  <c r="AB557" i="1"/>
  <c r="AB559" i="1"/>
  <c r="AB562" i="1"/>
  <c r="AB564" i="1"/>
  <c r="AB569" i="1"/>
  <c r="AB570" i="1"/>
  <c r="AB571" i="1"/>
  <c r="AB575" i="1"/>
  <c r="AB576" i="1"/>
  <c r="AB584" i="1"/>
  <c r="AB593" i="1"/>
  <c r="AB594" i="1"/>
  <c r="AB595" i="1"/>
  <c r="AB596" i="1"/>
  <c r="AB597" i="1"/>
  <c r="AA3" i="1"/>
  <c r="AA5" i="1"/>
  <c r="AA7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2" i="1"/>
  <c r="AA63" i="1"/>
  <c r="AA65" i="1"/>
  <c r="AA66" i="1"/>
  <c r="AA67" i="1"/>
  <c r="AA68" i="1"/>
  <c r="AA69" i="1"/>
  <c r="AA70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3" i="1"/>
  <c r="AA204" i="1"/>
  <c r="AA205" i="1"/>
  <c r="AA206" i="1"/>
  <c r="AA207" i="1"/>
  <c r="AA208" i="1"/>
  <c r="AA209" i="1"/>
  <c r="AA211" i="1"/>
  <c r="AA212" i="1"/>
  <c r="AA213" i="1"/>
  <c r="AA214" i="1"/>
  <c r="AA215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3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3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1" i="1"/>
  <c r="AA292" i="1"/>
  <c r="AA293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2" i="1"/>
  <c r="AA323" i="1"/>
  <c r="AA324" i="1"/>
  <c r="AA325" i="1"/>
  <c r="AA326" i="1"/>
  <c r="AA327" i="1"/>
  <c r="AA328" i="1"/>
  <c r="AA329" i="1"/>
  <c r="AA331" i="1"/>
  <c r="AA332" i="1"/>
  <c r="AA333" i="1"/>
  <c r="AA334" i="1"/>
  <c r="AA335" i="1"/>
  <c r="AA336" i="1"/>
  <c r="AA337" i="1"/>
  <c r="AA338" i="1"/>
  <c r="AA339" i="1"/>
  <c r="AA340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9" i="1"/>
  <c r="AA360" i="1"/>
  <c r="AA361" i="1"/>
  <c r="AA362" i="1"/>
  <c r="AA363" i="1"/>
  <c r="AA364" i="1"/>
  <c r="AA366" i="1"/>
  <c r="AA367" i="1"/>
  <c r="AA368" i="1"/>
  <c r="AA369" i="1"/>
  <c r="AA371" i="1"/>
  <c r="AA373" i="1"/>
  <c r="AA374" i="1"/>
  <c r="AA375" i="1"/>
  <c r="AA377" i="1"/>
  <c r="AA378" i="1"/>
  <c r="AA379" i="1"/>
  <c r="AA380" i="1"/>
  <c r="AA381" i="1"/>
  <c r="AA382" i="1"/>
  <c r="AA383" i="1"/>
  <c r="AA385" i="1"/>
  <c r="AA386" i="1"/>
  <c r="AA387" i="1"/>
  <c r="AA388" i="1"/>
  <c r="AA389" i="1"/>
  <c r="AA390" i="1"/>
  <c r="AA391" i="1"/>
  <c r="AA392" i="1"/>
  <c r="AA393" i="1"/>
  <c r="AA395" i="1"/>
  <c r="AA396" i="1"/>
  <c r="AA397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3" i="1"/>
  <c r="AA454" i="1"/>
  <c r="AA455" i="1"/>
  <c r="AA456" i="1"/>
  <c r="AA457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90" i="1"/>
  <c r="AA491" i="1"/>
  <c r="AA492" i="1"/>
  <c r="AA494" i="1"/>
  <c r="AA495" i="1"/>
  <c r="AA496" i="1"/>
  <c r="AA497" i="1"/>
  <c r="AA498" i="1"/>
  <c r="AA499" i="1"/>
  <c r="AA500" i="1"/>
  <c r="AA501" i="1"/>
  <c r="AA502" i="1"/>
  <c r="AA503" i="1"/>
  <c r="AA504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20" i="1"/>
  <c r="AA521" i="1"/>
  <c r="AA524" i="1"/>
  <c r="AA525" i="1"/>
  <c r="AA526" i="1"/>
  <c r="AA527" i="1"/>
  <c r="AA528" i="1"/>
  <c r="AA529" i="1"/>
  <c r="AA530" i="1"/>
  <c r="AA532" i="1"/>
  <c r="AA533" i="1"/>
  <c r="AA534" i="1"/>
  <c r="AA535" i="1"/>
  <c r="AA537" i="1"/>
  <c r="AA538" i="1"/>
  <c r="AA539" i="1"/>
  <c r="AA540" i="1"/>
  <c r="AA542" i="1"/>
  <c r="AA543" i="1"/>
  <c r="AA544" i="1"/>
  <c r="AA545" i="1"/>
  <c r="AA547" i="1"/>
  <c r="AA548" i="1"/>
  <c r="AA549" i="1"/>
  <c r="AA554" i="1"/>
  <c r="AA555" i="1"/>
  <c r="AA557" i="1"/>
  <c r="AA558" i="1"/>
  <c r="AA562" i="1"/>
  <c r="AA564" i="1"/>
  <c r="AA569" i="1"/>
  <c r="AA570" i="1"/>
  <c r="AA572" i="1"/>
  <c r="AA576" i="1"/>
  <c r="AA577" i="1"/>
  <c r="AA584" i="1"/>
  <c r="AA592" i="1"/>
  <c r="AA593" i="1"/>
  <c r="AA596" i="1"/>
  <c r="AA597" i="1"/>
  <c r="Z3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5" i="1"/>
  <c r="Z66" i="1"/>
  <c r="Z67" i="1"/>
  <c r="Z68" i="1"/>
  <c r="Z69" i="1"/>
  <c r="Z70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5" i="1"/>
  <c r="Z236" i="1"/>
  <c r="Z237" i="1"/>
  <c r="Z238" i="1"/>
  <c r="Z239" i="1"/>
  <c r="Z240" i="1"/>
  <c r="Z241" i="1"/>
  <c r="Z243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2" i="1"/>
  <c r="Z323" i="1"/>
  <c r="Z324" i="1"/>
  <c r="Z325" i="1"/>
  <c r="Z326" i="1"/>
  <c r="Z327" i="1"/>
  <c r="Z328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4" i="1"/>
  <c r="Z355" i="1"/>
  <c r="Z356" i="1"/>
  <c r="Z357" i="1"/>
  <c r="Z359" i="1"/>
  <c r="Z360" i="1"/>
  <c r="Z361" i="1"/>
  <c r="Z362" i="1"/>
  <c r="Z363" i="1"/>
  <c r="Z364" i="1"/>
  <c r="Z366" i="1"/>
  <c r="Z367" i="1"/>
  <c r="Z368" i="1"/>
  <c r="Z369" i="1"/>
  <c r="Z371" i="1"/>
  <c r="Z372" i="1"/>
  <c r="Z373" i="1"/>
  <c r="Z374" i="1"/>
  <c r="Z377" i="1"/>
  <c r="Z378" i="1"/>
  <c r="Z380" i="1"/>
  <c r="Z381" i="1"/>
  <c r="Z382" i="1"/>
  <c r="Z383" i="1"/>
  <c r="Z385" i="1"/>
  <c r="Z386" i="1"/>
  <c r="Z387" i="1"/>
  <c r="Z388" i="1"/>
  <c r="Z389" i="1"/>
  <c r="Z390" i="1"/>
  <c r="Z391" i="1"/>
  <c r="Z392" i="1"/>
  <c r="Z393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7" i="1"/>
  <c r="Z488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4" i="1"/>
  <c r="Z525" i="1"/>
  <c r="Z526" i="1"/>
  <c r="Z527" i="1"/>
  <c r="Z528" i="1"/>
  <c r="Z529" i="1"/>
  <c r="Z530" i="1"/>
  <c r="Z532" i="1"/>
  <c r="Z533" i="1"/>
  <c r="Z534" i="1"/>
  <c r="Z535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1" i="1"/>
  <c r="Z555" i="1"/>
  <c r="Z567" i="1"/>
  <c r="Z569" i="1"/>
  <c r="Z570" i="1"/>
  <c r="Z571" i="1"/>
  <c r="Z572" i="1"/>
  <c r="Z576" i="1"/>
  <c r="Z584" i="1"/>
  <c r="Z587" i="1"/>
  <c r="Z593" i="1"/>
  <c r="Z594" i="1"/>
  <c r="Z595" i="1"/>
  <c r="Z596" i="1"/>
  <c r="Y3" i="1"/>
  <c r="Y4" i="1"/>
  <c r="Y5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9" i="1"/>
  <c r="Y60" i="1"/>
  <c r="Y61" i="1"/>
  <c r="Y62" i="1"/>
  <c r="Y63" i="1"/>
  <c r="Y65" i="1"/>
  <c r="Y66" i="1"/>
  <c r="Y67" i="1"/>
  <c r="Y68" i="1"/>
  <c r="Y69" i="1"/>
  <c r="Y70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5" i="1"/>
  <c r="Y236" i="1"/>
  <c r="Y237" i="1"/>
  <c r="Y238" i="1"/>
  <c r="Y239" i="1"/>
  <c r="Y240" i="1"/>
  <c r="Y241" i="1"/>
  <c r="Y243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9" i="1"/>
  <c r="Y310" i="1"/>
  <c r="Y311" i="1"/>
  <c r="Y312" i="1"/>
  <c r="Y313" i="1"/>
  <c r="Y314" i="1"/>
  <c r="Y315" i="1"/>
  <c r="Y316" i="1"/>
  <c r="Y317" i="1"/>
  <c r="Y318" i="1"/>
  <c r="Y320" i="1"/>
  <c r="Y321" i="1"/>
  <c r="Y322" i="1"/>
  <c r="Y323" i="1"/>
  <c r="Y324" i="1"/>
  <c r="Y325" i="1"/>
  <c r="Y326" i="1"/>
  <c r="Y327" i="1"/>
  <c r="Y328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9" i="1"/>
  <c r="Y360" i="1"/>
  <c r="Y361" i="1"/>
  <c r="Y362" i="1"/>
  <c r="Y363" i="1"/>
  <c r="Y364" i="1"/>
  <c r="Y366" i="1"/>
  <c r="Y367" i="1"/>
  <c r="Y368" i="1"/>
  <c r="Y369" i="1"/>
  <c r="Y371" i="1"/>
  <c r="Y372" i="1"/>
  <c r="Y373" i="1"/>
  <c r="Y374" i="1"/>
  <c r="Y375" i="1"/>
  <c r="Y377" i="1"/>
  <c r="Y378" i="1"/>
  <c r="Y380" i="1"/>
  <c r="Y381" i="1"/>
  <c r="Y382" i="1"/>
  <c r="Y383" i="1"/>
  <c r="Y385" i="1"/>
  <c r="Y386" i="1"/>
  <c r="Y387" i="1"/>
  <c r="Y388" i="1"/>
  <c r="Y389" i="1"/>
  <c r="Y390" i="1"/>
  <c r="Y391" i="1"/>
  <c r="Y392" i="1"/>
  <c r="Y393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80" i="1"/>
  <c r="Y481" i="1"/>
  <c r="Y482" i="1"/>
  <c r="Y483" i="1"/>
  <c r="Y484" i="1"/>
  <c r="Y485" i="1"/>
  <c r="Y486" i="1"/>
  <c r="Y487" i="1"/>
  <c r="Y488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1" i="1"/>
  <c r="Y522" i="1"/>
  <c r="Y524" i="1"/>
  <c r="Y525" i="1"/>
  <c r="Y526" i="1"/>
  <c r="Y527" i="1"/>
  <c r="Y528" i="1"/>
  <c r="Y529" i="1"/>
  <c r="Y530" i="1"/>
  <c r="Y532" i="1"/>
  <c r="Y533" i="1"/>
  <c r="Y534" i="1"/>
  <c r="Y535" i="1"/>
  <c r="Y537" i="1"/>
  <c r="Y538" i="1"/>
  <c r="Y539" i="1"/>
  <c r="Y541" i="1"/>
  <c r="Y542" i="1"/>
  <c r="Y543" i="1"/>
  <c r="Y544" i="1"/>
  <c r="Y545" i="1"/>
  <c r="Y546" i="1"/>
  <c r="Y547" i="1"/>
  <c r="Y548" i="1"/>
  <c r="Y549" i="1"/>
  <c r="Y551" i="1"/>
  <c r="Y554" i="1"/>
  <c r="Y562" i="1"/>
  <c r="Y565" i="1"/>
  <c r="Y567" i="1"/>
  <c r="Y569" i="1"/>
  <c r="Y570" i="1"/>
  <c r="Y571" i="1"/>
  <c r="Y572" i="1"/>
  <c r="Y573" i="1"/>
  <c r="Y576" i="1"/>
  <c r="Y577" i="1"/>
  <c r="Y593" i="1"/>
  <c r="Y594" i="1"/>
  <c r="Y595" i="1"/>
  <c r="Y596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3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9" i="1"/>
  <c r="X460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W3" i="1"/>
  <c r="W5" i="1"/>
  <c r="W7" i="1"/>
  <c r="W8" i="1"/>
  <c r="W9" i="1"/>
  <c r="W10" i="1"/>
  <c r="W12" i="1"/>
  <c r="W13" i="1"/>
  <c r="W14" i="1"/>
  <c r="W17" i="1"/>
  <c r="W18" i="1"/>
  <c r="W20" i="1"/>
  <c r="W21" i="1"/>
  <c r="W22" i="1"/>
  <c r="W23" i="1"/>
  <c r="W24" i="1"/>
  <c r="W26" i="1"/>
  <c r="W27" i="1"/>
  <c r="W29" i="1"/>
  <c r="W30" i="1"/>
  <c r="W31" i="1"/>
  <c r="W32" i="1"/>
  <c r="W33" i="1"/>
  <c r="W36" i="1"/>
  <c r="W37" i="1"/>
  <c r="W39" i="1"/>
  <c r="W41" i="1"/>
  <c r="W42" i="1"/>
  <c r="W44" i="1"/>
  <c r="W45" i="1"/>
  <c r="W46" i="1"/>
  <c r="W49" i="1"/>
  <c r="W51" i="1"/>
  <c r="W52" i="1"/>
  <c r="W53" i="1"/>
  <c r="W54" i="1"/>
  <c r="W56" i="1"/>
  <c r="W57" i="1"/>
  <c r="W58" i="1"/>
  <c r="W59" i="1"/>
  <c r="W60" i="1"/>
  <c r="W65" i="1"/>
  <c r="W67" i="1"/>
  <c r="W69" i="1"/>
  <c r="W71" i="1"/>
  <c r="W73" i="1"/>
  <c r="W74" i="1"/>
  <c r="W76" i="1"/>
  <c r="W77" i="1"/>
  <c r="W78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5" i="1"/>
  <c r="W96" i="1"/>
  <c r="W97" i="1"/>
  <c r="W98" i="1"/>
  <c r="W99" i="1"/>
  <c r="W100" i="1"/>
  <c r="W101" i="1"/>
  <c r="W103" i="1"/>
  <c r="W104" i="1"/>
  <c r="W105" i="1"/>
  <c r="W106" i="1"/>
  <c r="W108" i="1"/>
  <c r="W110" i="1"/>
  <c r="W111" i="1"/>
  <c r="W112" i="1"/>
  <c r="W113" i="1"/>
  <c r="W115" i="1"/>
  <c r="W117" i="1"/>
  <c r="W123" i="1"/>
  <c r="W124" i="1"/>
  <c r="W125" i="1"/>
  <c r="W126" i="1"/>
  <c r="W127" i="1"/>
  <c r="W128" i="1"/>
  <c r="W129" i="1"/>
  <c r="W130" i="1"/>
  <c r="W131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8" i="1"/>
  <c r="W179" i="1"/>
  <c r="W180" i="1"/>
  <c r="W181" i="1"/>
  <c r="W182" i="1"/>
  <c r="W185" i="1"/>
  <c r="W186" i="1"/>
  <c r="W188" i="1"/>
  <c r="W190" i="1"/>
  <c r="W191" i="1"/>
  <c r="W192" i="1"/>
  <c r="W194" i="1"/>
  <c r="W195" i="1"/>
  <c r="W197" i="1"/>
  <c r="W199" i="1"/>
  <c r="W200" i="1"/>
  <c r="W201" i="1"/>
  <c r="W202" i="1"/>
  <c r="W203" i="1"/>
  <c r="W204" i="1"/>
  <c r="W205" i="1"/>
  <c r="W206" i="1"/>
  <c r="W207" i="1"/>
  <c r="W208" i="1"/>
  <c r="W209" i="1"/>
  <c r="W213" i="1"/>
  <c r="W214" i="1"/>
  <c r="W215" i="1"/>
  <c r="W217" i="1"/>
  <c r="W219" i="1"/>
  <c r="W220" i="1"/>
  <c r="W222" i="1"/>
  <c r="W223" i="1"/>
  <c r="W226" i="1"/>
  <c r="W227" i="1"/>
  <c r="W228" i="1"/>
  <c r="W229" i="1"/>
  <c r="W231" i="1"/>
  <c r="W233" i="1"/>
  <c r="W234" i="1"/>
  <c r="W235" i="1"/>
  <c r="W236" i="1"/>
  <c r="W237" i="1"/>
  <c r="W238" i="1"/>
  <c r="W239" i="1"/>
  <c r="W240" i="1"/>
  <c r="W242" i="1"/>
  <c r="W244" i="1"/>
  <c r="W246" i="1"/>
  <c r="W248" i="1"/>
  <c r="W249" i="1"/>
  <c r="W250" i="1"/>
  <c r="W252" i="1"/>
  <c r="W253" i="1"/>
  <c r="W254" i="1"/>
  <c r="W255" i="1"/>
  <c r="W257" i="1"/>
  <c r="W258" i="1"/>
  <c r="W260" i="1"/>
  <c r="W261" i="1"/>
  <c r="W264" i="1"/>
  <c r="W265" i="1"/>
  <c r="W266" i="1"/>
  <c r="W267" i="1"/>
  <c r="W268" i="1"/>
  <c r="W269" i="1"/>
  <c r="W270" i="1"/>
  <c r="W271" i="1"/>
  <c r="W272" i="1"/>
  <c r="W273" i="1"/>
  <c r="W274" i="1"/>
  <c r="W277" i="1"/>
  <c r="W278" i="1"/>
  <c r="W279" i="1"/>
  <c r="W280" i="1"/>
  <c r="W281" i="1"/>
  <c r="W282" i="1"/>
  <c r="W283" i="1"/>
  <c r="W285" i="1"/>
  <c r="W286" i="1"/>
  <c r="W287" i="1"/>
  <c r="W288" i="1"/>
  <c r="W289" i="1"/>
  <c r="W291" i="1"/>
  <c r="W292" i="1"/>
  <c r="W293" i="1"/>
  <c r="W295" i="1"/>
  <c r="W296" i="1"/>
  <c r="W297" i="1"/>
  <c r="W298" i="1"/>
  <c r="W300" i="1"/>
  <c r="W301" i="1"/>
  <c r="W302" i="1"/>
  <c r="W304" i="1"/>
  <c r="W305" i="1"/>
  <c r="W308" i="1"/>
  <c r="W309" i="1"/>
  <c r="W311" i="1"/>
  <c r="W312" i="1"/>
  <c r="W313" i="1"/>
  <c r="W314" i="1"/>
  <c r="W315" i="1"/>
  <c r="W317" i="1"/>
  <c r="W318" i="1"/>
  <c r="W320" i="1"/>
  <c r="W322" i="1"/>
  <c r="W323" i="1"/>
  <c r="W324" i="1"/>
  <c r="W325" i="1"/>
  <c r="W327" i="1"/>
  <c r="W328" i="1"/>
  <c r="W332" i="1"/>
  <c r="W333" i="1"/>
  <c r="W334" i="1"/>
  <c r="W336" i="1"/>
  <c r="W337" i="1"/>
  <c r="W338" i="1"/>
  <c r="W339" i="1"/>
  <c r="W340" i="1"/>
  <c r="W345" i="1"/>
  <c r="W348" i="1"/>
  <c r="W350" i="1"/>
  <c r="W351" i="1"/>
  <c r="W353" i="1"/>
  <c r="W355" i="1"/>
  <c r="W356" i="1"/>
  <c r="W357" i="1"/>
  <c r="W358" i="1"/>
  <c r="W359" i="1"/>
  <c r="W360" i="1"/>
  <c r="W361" i="1"/>
  <c r="W362" i="1"/>
  <c r="W363" i="1"/>
  <c r="W368" i="1"/>
  <c r="W369" i="1"/>
  <c r="W371" i="1"/>
  <c r="W373" i="1"/>
  <c r="W374" i="1"/>
  <c r="W376" i="1"/>
  <c r="W377" i="1"/>
  <c r="W378" i="1"/>
  <c r="W379" i="1"/>
  <c r="W380" i="1"/>
  <c r="W381" i="1"/>
  <c r="W385" i="1"/>
  <c r="W386" i="1"/>
  <c r="W387" i="1"/>
  <c r="W388" i="1"/>
  <c r="W389" i="1"/>
  <c r="W390" i="1"/>
  <c r="W392" i="1"/>
  <c r="W393" i="1"/>
  <c r="W394" i="1"/>
  <c r="W395" i="1"/>
  <c r="W396" i="1"/>
  <c r="W397" i="1"/>
  <c r="W399" i="1"/>
  <c r="W400" i="1"/>
  <c r="W402" i="1"/>
  <c r="W405" i="1"/>
  <c r="W407" i="1"/>
  <c r="W410" i="1"/>
  <c r="W411" i="1"/>
  <c r="W412" i="1"/>
  <c r="W413" i="1"/>
  <c r="W414" i="1"/>
  <c r="W416" i="1"/>
  <c r="W419" i="1"/>
  <c r="W420" i="1"/>
  <c r="W422" i="1"/>
  <c r="W423" i="1"/>
  <c r="W424" i="1"/>
  <c r="W425" i="1"/>
  <c r="W426" i="1"/>
  <c r="W427" i="1"/>
  <c r="W428" i="1"/>
  <c r="W430" i="1"/>
  <c r="W431" i="1"/>
  <c r="W432" i="1"/>
  <c r="W433" i="1"/>
  <c r="W435" i="1"/>
  <c r="W438" i="1"/>
  <c r="W439" i="1"/>
  <c r="W441" i="1"/>
  <c r="W445" i="1"/>
  <c r="W447" i="1"/>
  <c r="W449" i="1"/>
  <c r="W450" i="1"/>
  <c r="W451" i="1"/>
  <c r="W456" i="1"/>
  <c r="W457" i="1"/>
  <c r="W459" i="1"/>
  <c r="W460" i="1"/>
  <c r="W462" i="1"/>
  <c r="W464" i="1"/>
  <c r="W465" i="1"/>
  <c r="W466" i="1"/>
  <c r="W467" i="1"/>
  <c r="W468" i="1"/>
  <c r="W469" i="1"/>
  <c r="W470" i="1"/>
  <c r="W471" i="1"/>
  <c r="W474" i="1"/>
  <c r="W475" i="1"/>
  <c r="W479" i="1"/>
  <c r="W480" i="1"/>
  <c r="W481" i="1"/>
  <c r="W483" i="1"/>
  <c r="W485" i="1"/>
  <c r="W487" i="1"/>
  <c r="W488" i="1"/>
  <c r="W489" i="1"/>
  <c r="W490" i="1"/>
  <c r="W491" i="1"/>
  <c r="W492" i="1"/>
  <c r="W494" i="1"/>
  <c r="W496" i="1"/>
  <c r="W497" i="1"/>
  <c r="W498" i="1"/>
  <c r="W499" i="1"/>
  <c r="W500" i="1"/>
  <c r="W503" i="1"/>
  <c r="W504" i="1"/>
  <c r="W506" i="1"/>
  <c r="W507" i="1"/>
  <c r="W509" i="1"/>
  <c r="W510" i="1"/>
  <c r="W512" i="1"/>
  <c r="W514" i="1"/>
  <c r="W515" i="1"/>
  <c r="W517" i="1"/>
  <c r="W519" i="1"/>
  <c r="W521" i="1"/>
  <c r="W522" i="1"/>
  <c r="W524" i="1"/>
  <c r="W525" i="1"/>
  <c r="W526" i="1"/>
  <c r="W527" i="1"/>
  <c r="W528" i="1"/>
  <c r="W530" i="1"/>
  <c r="W531" i="1"/>
  <c r="W532" i="1"/>
  <c r="W533" i="1"/>
  <c r="W535" i="1"/>
  <c r="W538" i="1"/>
  <c r="W542" i="1"/>
  <c r="W543" i="1"/>
  <c r="W544" i="1"/>
  <c r="W545" i="1"/>
  <c r="W547" i="1"/>
  <c r="W549" i="1"/>
  <c r="W551" i="1"/>
  <c r="W552" i="1"/>
  <c r="W555" i="1"/>
  <c r="W556" i="1"/>
  <c r="W557" i="1"/>
  <c r="W560" i="1"/>
  <c r="W563" i="1"/>
  <c r="W565" i="1"/>
  <c r="W566" i="1"/>
  <c r="W567" i="1"/>
  <c r="W568" i="1"/>
  <c r="W570" i="1"/>
  <c r="W572" i="1"/>
  <c r="W573" i="1"/>
  <c r="W574" i="1"/>
  <c r="W575" i="1"/>
  <c r="W576" i="1"/>
  <c r="W577" i="1"/>
  <c r="W579" i="1"/>
  <c r="W581" i="1"/>
  <c r="W585" i="1"/>
  <c r="W586" i="1"/>
  <c r="W589" i="1"/>
  <c r="W590" i="1"/>
  <c r="W591" i="1"/>
  <c r="W592" i="1"/>
  <c r="V3" i="1"/>
  <c r="V5" i="1"/>
  <c r="V7" i="1"/>
  <c r="V8" i="1"/>
  <c r="V9" i="1"/>
  <c r="V10" i="1"/>
  <c r="V13" i="1"/>
  <c r="V18" i="1"/>
  <c r="V20" i="1"/>
  <c r="V21" i="1"/>
  <c r="V22" i="1"/>
  <c r="V23" i="1"/>
  <c r="V24" i="1"/>
  <c r="V26" i="1"/>
  <c r="V27" i="1"/>
  <c r="V29" i="1"/>
  <c r="V30" i="1"/>
  <c r="V31" i="1"/>
  <c r="V32" i="1"/>
  <c r="V37" i="1"/>
  <c r="V41" i="1"/>
  <c r="V42" i="1"/>
  <c r="V45" i="1"/>
  <c r="V46" i="1"/>
  <c r="V47" i="1"/>
  <c r="V49" i="1"/>
  <c r="V51" i="1"/>
  <c r="V52" i="1"/>
  <c r="V53" i="1"/>
  <c r="V54" i="1"/>
  <c r="V55" i="1"/>
  <c r="V56" i="1"/>
  <c r="V57" i="1"/>
  <c r="V59" i="1"/>
  <c r="V60" i="1"/>
  <c r="V65" i="1"/>
  <c r="V66" i="1"/>
  <c r="V67" i="1"/>
  <c r="V69" i="1"/>
  <c r="V71" i="1"/>
  <c r="V73" i="1"/>
  <c r="V74" i="1"/>
  <c r="V75" i="1"/>
  <c r="V76" i="1"/>
  <c r="V78" i="1"/>
  <c r="V80" i="1"/>
  <c r="V81" i="1"/>
  <c r="V82" i="1"/>
  <c r="V84" i="1"/>
  <c r="V85" i="1"/>
  <c r="V86" i="1"/>
  <c r="V87" i="1"/>
  <c r="V88" i="1"/>
  <c r="V89" i="1"/>
  <c r="V90" i="1"/>
  <c r="V91" i="1"/>
  <c r="V92" i="1"/>
  <c r="V93" i="1"/>
  <c r="V95" i="1"/>
  <c r="V96" i="1"/>
  <c r="V97" i="1"/>
  <c r="V98" i="1"/>
  <c r="V99" i="1"/>
  <c r="V100" i="1"/>
  <c r="V101" i="1"/>
  <c r="V102" i="1"/>
  <c r="V103" i="1"/>
  <c r="V104" i="1"/>
  <c r="V105" i="1"/>
  <c r="V106" i="1"/>
  <c r="V110" i="1"/>
  <c r="V111" i="1"/>
  <c r="V112" i="1"/>
  <c r="V113" i="1"/>
  <c r="V123" i="1"/>
  <c r="V124" i="1"/>
  <c r="V125" i="1"/>
  <c r="V126" i="1"/>
  <c r="V127" i="1"/>
  <c r="V128" i="1"/>
  <c r="V129" i="1"/>
  <c r="V130" i="1"/>
  <c r="V131" i="1"/>
  <c r="V133" i="1"/>
  <c r="V134" i="1"/>
  <c r="V135" i="1"/>
  <c r="V136" i="1"/>
  <c r="V137" i="1"/>
  <c r="V138" i="1"/>
  <c r="V139" i="1"/>
  <c r="V140" i="1"/>
  <c r="V141" i="1"/>
  <c r="V142" i="1"/>
  <c r="V143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8" i="1"/>
  <c r="V179" i="1"/>
  <c r="V180" i="1"/>
  <c r="V181" i="1"/>
  <c r="V185" i="1"/>
  <c r="V186" i="1"/>
  <c r="V187" i="1"/>
  <c r="V188" i="1"/>
  <c r="V190" i="1"/>
  <c r="V191" i="1"/>
  <c r="V192" i="1"/>
  <c r="V193" i="1"/>
  <c r="V194" i="1"/>
  <c r="V195" i="1"/>
  <c r="V196" i="1"/>
  <c r="V197" i="1"/>
  <c r="V198" i="1"/>
  <c r="V199" i="1"/>
  <c r="V201" i="1"/>
  <c r="V202" i="1"/>
  <c r="V203" i="1"/>
  <c r="V204" i="1"/>
  <c r="V205" i="1"/>
  <c r="V206" i="1"/>
  <c r="V207" i="1"/>
  <c r="V208" i="1"/>
  <c r="V209" i="1"/>
  <c r="V211" i="1"/>
  <c r="V213" i="1"/>
  <c r="V214" i="1"/>
  <c r="V215" i="1"/>
  <c r="V218" i="1"/>
  <c r="V222" i="1"/>
  <c r="V223" i="1"/>
  <c r="V225" i="1"/>
  <c r="V226" i="1"/>
  <c r="V227" i="1"/>
  <c r="V228" i="1"/>
  <c r="V229" i="1"/>
  <c r="V231" i="1"/>
  <c r="V232" i="1"/>
  <c r="V233" i="1"/>
  <c r="V235" i="1"/>
  <c r="V236" i="1"/>
  <c r="V237" i="1"/>
  <c r="V238" i="1"/>
  <c r="V239" i="1"/>
  <c r="V244" i="1"/>
  <c r="V248" i="1"/>
  <c r="V250" i="1"/>
  <c r="V253" i="1"/>
  <c r="V254" i="1"/>
  <c r="V255" i="1"/>
  <c r="V256" i="1"/>
  <c r="V257" i="1"/>
  <c r="V258" i="1"/>
  <c r="V261" i="1"/>
  <c r="V264" i="1"/>
  <c r="V266" i="1"/>
  <c r="V267" i="1"/>
  <c r="V268" i="1"/>
  <c r="V269" i="1"/>
  <c r="V270" i="1"/>
  <c r="V271" i="1"/>
  <c r="V272" i="1"/>
  <c r="V273" i="1"/>
  <c r="V274" i="1"/>
  <c r="V275" i="1"/>
  <c r="V277" i="1"/>
  <c r="V278" i="1"/>
  <c r="V281" i="1"/>
  <c r="V282" i="1"/>
  <c r="V283" i="1"/>
  <c r="V286" i="1"/>
  <c r="V287" i="1"/>
  <c r="V288" i="1"/>
  <c r="V289" i="1"/>
  <c r="V295" i="1"/>
  <c r="V297" i="1"/>
  <c r="V298" i="1"/>
  <c r="V300" i="1"/>
  <c r="V301" i="1"/>
  <c r="V302" i="1"/>
  <c r="V304" i="1"/>
  <c r="V305" i="1"/>
  <c r="V306" i="1"/>
  <c r="V308" i="1"/>
  <c r="V311" i="1"/>
  <c r="V312" i="1"/>
  <c r="V313" i="1"/>
  <c r="V314" i="1"/>
  <c r="V315" i="1"/>
  <c r="V318" i="1"/>
  <c r="V320" i="1"/>
  <c r="V322" i="1"/>
  <c r="V323" i="1"/>
  <c r="V324" i="1"/>
  <c r="V325" i="1"/>
  <c r="V326" i="1"/>
  <c r="V327" i="1"/>
  <c r="V328" i="1"/>
  <c r="V332" i="1"/>
  <c r="V333" i="1"/>
  <c r="V334" i="1"/>
  <c r="V336" i="1"/>
  <c r="V337" i="1"/>
  <c r="V338" i="1"/>
  <c r="V339" i="1"/>
  <c r="V340" i="1"/>
  <c r="V342" i="1"/>
  <c r="V345" i="1"/>
  <c r="V346" i="1"/>
  <c r="V348" i="1"/>
  <c r="V351" i="1"/>
  <c r="V355" i="1"/>
  <c r="V356" i="1"/>
  <c r="V357" i="1"/>
  <c r="V358" i="1"/>
  <c r="V359" i="1"/>
  <c r="V360" i="1"/>
  <c r="V361" i="1"/>
  <c r="V362" i="1"/>
  <c r="V363" i="1"/>
  <c r="V365" i="1"/>
  <c r="V366" i="1"/>
  <c r="V368" i="1"/>
  <c r="V369" i="1"/>
  <c r="V370" i="1"/>
  <c r="V372" i="1"/>
  <c r="V373" i="1"/>
  <c r="V374" i="1"/>
  <c r="V377" i="1"/>
  <c r="V378" i="1"/>
  <c r="V379" i="1"/>
  <c r="V381" i="1"/>
  <c r="V382" i="1"/>
  <c r="V385" i="1"/>
  <c r="V386" i="1"/>
  <c r="V387" i="1"/>
  <c r="V389" i="1"/>
  <c r="V390" i="1"/>
  <c r="V391" i="1"/>
  <c r="V392" i="1"/>
  <c r="V393" i="1"/>
  <c r="V394" i="1"/>
  <c r="V396" i="1"/>
  <c r="V397" i="1"/>
  <c r="V400" i="1"/>
  <c r="V401" i="1"/>
  <c r="V405" i="1"/>
  <c r="V409" i="1"/>
  <c r="V410" i="1"/>
  <c r="V411" i="1"/>
  <c r="V413" i="1"/>
  <c r="V414" i="1"/>
  <c r="V415" i="1"/>
  <c r="V416" i="1"/>
  <c r="V418" i="1"/>
  <c r="V419" i="1"/>
  <c r="V420" i="1"/>
  <c r="V421" i="1"/>
  <c r="V422" i="1"/>
  <c r="V423" i="1"/>
  <c r="V424" i="1"/>
  <c r="V425" i="1"/>
  <c r="V427" i="1"/>
  <c r="V428" i="1"/>
  <c r="V430" i="1"/>
  <c r="V431" i="1"/>
  <c r="V432" i="1"/>
  <c r="V433" i="1"/>
  <c r="V434" i="1"/>
  <c r="V435" i="1"/>
  <c r="V440" i="1"/>
  <c r="V441" i="1"/>
  <c r="V443" i="1"/>
  <c r="V447" i="1"/>
  <c r="V448" i="1"/>
  <c r="V449" i="1"/>
  <c r="V450" i="1"/>
  <c r="V451" i="1"/>
  <c r="V456" i="1"/>
  <c r="V457" i="1"/>
  <c r="V459" i="1"/>
  <c r="V460" i="1"/>
  <c r="V461" i="1"/>
  <c r="V462" i="1"/>
  <c r="V463" i="1"/>
  <c r="V464" i="1"/>
  <c r="V466" i="1"/>
  <c r="V467" i="1"/>
  <c r="V469" i="1"/>
  <c r="V471" i="1"/>
  <c r="V474" i="1"/>
  <c r="V475" i="1"/>
  <c r="V479" i="1"/>
  <c r="V480" i="1"/>
  <c r="V481" i="1"/>
  <c r="V483" i="1"/>
  <c r="V485" i="1"/>
  <c r="V487" i="1"/>
  <c r="V488" i="1"/>
  <c r="V489" i="1"/>
  <c r="V490" i="1"/>
  <c r="V491" i="1"/>
  <c r="V492" i="1"/>
  <c r="V493" i="1"/>
  <c r="V495" i="1"/>
  <c r="V497" i="1"/>
  <c r="V498" i="1"/>
  <c r="V499" i="1"/>
  <c r="V500" i="1"/>
  <c r="V506" i="1"/>
  <c r="V507" i="1"/>
  <c r="V509" i="1"/>
  <c r="V510" i="1"/>
  <c r="V511" i="1"/>
  <c r="V512" i="1"/>
  <c r="V514" i="1"/>
  <c r="V517" i="1"/>
  <c r="V520" i="1"/>
  <c r="V523" i="1"/>
  <c r="V525" i="1"/>
  <c r="V526" i="1"/>
  <c r="V528" i="1"/>
  <c r="V531" i="1"/>
  <c r="V532" i="1"/>
  <c r="V533" i="1"/>
  <c r="V534" i="1"/>
  <c r="V535" i="1"/>
  <c r="V538" i="1"/>
  <c r="V540" i="1"/>
  <c r="V542" i="1"/>
  <c r="V544" i="1"/>
  <c r="V545" i="1"/>
  <c r="V547" i="1"/>
  <c r="V548" i="1"/>
  <c r="V549" i="1"/>
  <c r="V551" i="1"/>
  <c r="V552" i="1"/>
  <c r="V553" i="1"/>
  <c r="V555" i="1"/>
  <c r="V556" i="1"/>
  <c r="V559" i="1"/>
  <c r="V560" i="1"/>
  <c r="V562" i="1"/>
  <c r="V563" i="1"/>
  <c r="V565" i="1"/>
  <c r="V566" i="1"/>
  <c r="V568" i="1"/>
  <c r="V570" i="1"/>
  <c r="V572" i="1"/>
  <c r="V574" i="1"/>
  <c r="V575" i="1"/>
  <c r="V576" i="1"/>
  <c r="V579" i="1"/>
  <c r="V581" i="1"/>
  <c r="V586" i="1"/>
  <c r="V588" i="1"/>
  <c r="V590" i="1"/>
  <c r="V592" i="1"/>
  <c r="V596" i="1"/>
  <c r="V598" i="1"/>
  <c r="V599" i="1"/>
  <c r="V600" i="1"/>
  <c r="V601" i="1"/>
  <c r="V60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6" i="1"/>
  <c r="U57" i="1"/>
  <c r="U58" i="1"/>
  <c r="U59" i="1"/>
  <c r="U60" i="1"/>
  <c r="U65" i="1"/>
  <c r="U66" i="1"/>
  <c r="U67" i="1"/>
  <c r="U68" i="1"/>
  <c r="U69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8" i="1"/>
  <c r="U179" i="1"/>
  <c r="U180" i="1"/>
  <c r="U181" i="1"/>
  <c r="U182" i="1"/>
  <c r="U183" i="1"/>
  <c r="U184" i="1"/>
  <c r="U185" i="1"/>
  <c r="U186" i="1"/>
  <c r="U187" i="1"/>
  <c r="U188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2" i="1"/>
  <c r="U213" i="1"/>
  <c r="U214" i="1"/>
  <c r="U215" i="1"/>
  <c r="U217" i="1"/>
  <c r="U218" i="1"/>
  <c r="U220" i="1"/>
  <c r="U221" i="1"/>
  <c r="U222" i="1"/>
  <c r="U223" i="1"/>
  <c r="U224" i="1"/>
  <c r="U225" i="1"/>
  <c r="U226" i="1"/>
  <c r="U227" i="1"/>
  <c r="U228" i="1"/>
  <c r="U229" i="1"/>
  <c r="U231" i="1"/>
  <c r="U232" i="1"/>
  <c r="U234" i="1"/>
  <c r="U235" i="1"/>
  <c r="U236" i="1"/>
  <c r="U237" i="1"/>
  <c r="U238" i="1"/>
  <c r="U239" i="1"/>
  <c r="U240" i="1"/>
  <c r="U242" i="1"/>
  <c r="U243" i="1"/>
  <c r="U244" i="1"/>
  <c r="U245" i="1"/>
  <c r="U246" i="1"/>
  <c r="U247" i="1"/>
  <c r="U248" i="1"/>
  <c r="U249" i="1"/>
  <c r="U250" i="1"/>
  <c r="U252" i="1"/>
  <c r="U253" i="1"/>
  <c r="U254" i="1"/>
  <c r="U255" i="1"/>
  <c r="U256" i="1"/>
  <c r="U257" i="1"/>
  <c r="U258" i="1"/>
  <c r="U259" i="1"/>
  <c r="U260" i="1"/>
  <c r="U261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1" i="1"/>
  <c r="U292" i="1"/>
  <c r="U293" i="1"/>
  <c r="U294" i="1"/>
  <c r="U295" i="1"/>
  <c r="U296" i="1"/>
  <c r="U297" i="1"/>
  <c r="U298" i="1"/>
  <c r="U300" i="1"/>
  <c r="U301" i="1"/>
  <c r="U302" i="1"/>
  <c r="U304" i="1"/>
  <c r="U305" i="1"/>
  <c r="U306" i="1"/>
  <c r="U309" i="1"/>
  <c r="U310" i="1"/>
  <c r="U311" i="1"/>
  <c r="U312" i="1"/>
  <c r="U313" i="1"/>
  <c r="U314" i="1"/>
  <c r="U315" i="1"/>
  <c r="U316" i="1"/>
  <c r="U317" i="1"/>
  <c r="U318" i="1"/>
  <c r="U320" i="1"/>
  <c r="U322" i="1"/>
  <c r="U323" i="1"/>
  <c r="U324" i="1"/>
  <c r="U325" i="1"/>
  <c r="U326" i="1"/>
  <c r="U327" i="1"/>
  <c r="U328" i="1"/>
  <c r="U329" i="1"/>
  <c r="U331" i="1"/>
  <c r="U332" i="1"/>
  <c r="U333" i="1"/>
  <c r="U334" i="1"/>
  <c r="U336" i="1"/>
  <c r="U337" i="1"/>
  <c r="U338" i="1"/>
  <c r="U339" i="1"/>
  <c r="U340" i="1"/>
  <c r="U341" i="1"/>
  <c r="U344" i="1"/>
  <c r="U345" i="1"/>
  <c r="U346" i="1"/>
  <c r="U347" i="1"/>
  <c r="U348" i="1"/>
  <c r="U349" i="1"/>
  <c r="U350" i="1"/>
  <c r="U351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6" i="1"/>
  <c r="U367" i="1"/>
  <c r="U368" i="1"/>
  <c r="U369" i="1"/>
  <c r="U371" i="1"/>
  <c r="U372" i="1"/>
  <c r="U373" i="1"/>
  <c r="U374" i="1"/>
  <c r="U377" i="1"/>
  <c r="U378" i="1"/>
  <c r="U380" i="1"/>
  <c r="U381" i="1"/>
  <c r="U382" i="1"/>
  <c r="U385" i="1"/>
  <c r="U386" i="1"/>
  <c r="U387" i="1"/>
  <c r="U388" i="1"/>
  <c r="U389" i="1"/>
  <c r="U390" i="1"/>
  <c r="U391" i="1"/>
  <c r="U392" i="1"/>
  <c r="U395" i="1"/>
  <c r="U396" i="1"/>
  <c r="U397" i="1"/>
  <c r="U399" i="1"/>
  <c r="U400" i="1"/>
  <c r="U401" i="1"/>
  <c r="U402" i="1"/>
  <c r="U404" i="1"/>
  <c r="U405" i="1"/>
  <c r="U407" i="1"/>
  <c r="U408" i="1"/>
  <c r="U409" i="1"/>
  <c r="U410" i="1"/>
  <c r="U411" i="1"/>
  <c r="U412" i="1"/>
  <c r="U413" i="1"/>
  <c r="U414" i="1"/>
  <c r="U416" i="1"/>
  <c r="U417" i="1"/>
  <c r="U418" i="1"/>
  <c r="U419" i="1"/>
  <c r="U420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5" i="1"/>
  <c r="U446" i="1"/>
  <c r="U447" i="1"/>
  <c r="U448" i="1"/>
  <c r="U449" i="1"/>
  <c r="U450" i="1"/>
  <c r="U451" i="1"/>
  <c r="U455" i="1"/>
  <c r="U456" i="1"/>
  <c r="U457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3" i="1"/>
  <c r="U474" i="1"/>
  <c r="U475" i="1"/>
  <c r="U476" i="1"/>
  <c r="U477" i="1"/>
  <c r="U478" i="1"/>
  <c r="U479" i="1"/>
  <c r="U480" i="1"/>
  <c r="U481" i="1"/>
  <c r="U483" i="1"/>
  <c r="U484" i="1"/>
  <c r="U485" i="1"/>
  <c r="U487" i="1"/>
  <c r="U488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6" i="1"/>
  <c r="U507" i="1"/>
  <c r="U510" i="1"/>
  <c r="U511" i="1"/>
  <c r="U512" i="1"/>
  <c r="U514" i="1"/>
  <c r="U515" i="1"/>
  <c r="U516" i="1"/>
  <c r="U517" i="1"/>
  <c r="U519" i="1"/>
  <c r="U521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7" i="1"/>
  <c r="U538" i="1"/>
  <c r="U539" i="1"/>
  <c r="U540" i="1"/>
  <c r="U542" i="1"/>
  <c r="U543" i="1"/>
  <c r="U544" i="1"/>
  <c r="U545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T3" i="1"/>
  <c r="T5" i="1"/>
  <c r="T6" i="1"/>
  <c r="T7" i="1"/>
  <c r="T8" i="1"/>
  <c r="T9" i="1"/>
  <c r="T10" i="1"/>
  <c r="T11" i="1"/>
  <c r="T12" i="1"/>
  <c r="T13" i="1"/>
  <c r="T14" i="1"/>
  <c r="T15" i="1"/>
  <c r="T18" i="1"/>
  <c r="T20" i="1"/>
  <c r="T21" i="1"/>
  <c r="T22" i="1"/>
  <c r="T23" i="1"/>
  <c r="T24" i="1"/>
  <c r="T26" i="1"/>
  <c r="T27" i="1"/>
  <c r="T29" i="1"/>
  <c r="T30" i="1"/>
  <c r="T31" i="1"/>
  <c r="T32" i="1"/>
  <c r="T33" i="1"/>
  <c r="T36" i="1"/>
  <c r="T37" i="1"/>
  <c r="T38" i="1"/>
  <c r="T39" i="1"/>
  <c r="T41" i="1"/>
  <c r="T42" i="1"/>
  <c r="T45" i="1"/>
  <c r="T46" i="1"/>
  <c r="T49" i="1"/>
  <c r="T51" i="1"/>
  <c r="T52" i="1"/>
  <c r="T53" i="1"/>
  <c r="T54" i="1"/>
  <c r="T55" i="1"/>
  <c r="T56" i="1"/>
  <c r="T57" i="1"/>
  <c r="T59" i="1"/>
  <c r="T60" i="1"/>
  <c r="T65" i="1"/>
  <c r="T66" i="1"/>
  <c r="T67" i="1"/>
  <c r="T68" i="1"/>
  <c r="T69" i="1"/>
  <c r="T71" i="1"/>
  <c r="T73" i="1"/>
  <c r="T74" i="1"/>
  <c r="T76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8" i="1"/>
  <c r="T110" i="1"/>
  <c r="T111" i="1"/>
  <c r="T112" i="1"/>
  <c r="T113" i="1"/>
  <c r="T115" i="1"/>
  <c r="T117" i="1"/>
  <c r="T123" i="1"/>
  <c r="T124" i="1"/>
  <c r="T125" i="1"/>
  <c r="T126" i="1"/>
  <c r="T127" i="1"/>
  <c r="T128" i="1"/>
  <c r="T129" i="1"/>
  <c r="T130" i="1"/>
  <c r="T131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8" i="1"/>
  <c r="T179" i="1"/>
  <c r="T180" i="1"/>
  <c r="T181" i="1"/>
  <c r="T182" i="1"/>
  <c r="T184" i="1"/>
  <c r="T185" i="1"/>
  <c r="T186" i="1"/>
  <c r="T187" i="1"/>
  <c r="T188" i="1"/>
  <c r="T190" i="1"/>
  <c r="T191" i="1"/>
  <c r="T192" i="1"/>
  <c r="T193" i="1"/>
  <c r="T194" i="1"/>
  <c r="T195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3" i="1"/>
  <c r="T214" i="1"/>
  <c r="T215" i="1"/>
  <c r="T218" i="1"/>
  <c r="T222" i="1"/>
  <c r="T223" i="1"/>
  <c r="T225" i="1"/>
  <c r="T226" i="1"/>
  <c r="T227" i="1"/>
  <c r="T228" i="1"/>
  <c r="T229" i="1"/>
  <c r="T231" i="1"/>
  <c r="T235" i="1"/>
  <c r="T236" i="1"/>
  <c r="T237" i="1"/>
  <c r="T238" i="1"/>
  <c r="T239" i="1"/>
  <c r="T240" i="1"/>
  <c r="T242" i="1"/>
  <c r="T244" i="1"/>
  <c r="T246" i="1"/>
  <c r="T248" i="1"/>
  <c r="T249" i="1"/>
  <c r="T250" i="1"/>
  <c r="T252" i="1"/>
  <c r="T253" i="1"/>
  <c r="T254" i="1"/>
  <c r="T255" i="1"/>
  <c r="T257" i="1"/>
  <c r="T258" i="1"/>
  <c r="T259" i="1"/>
  <c r="T260" i="1"/>
  <c r="T261" i="1"/>
  <c r="T266" i="1"/>
  <c r="T267" i="1"/>
  <c r="T268" i="1"/>
  <c r="T270" i="1"/>
  <c r="T271" i="1"/>
  <c r="T272" i="1"/>
  <c r="T273" i="1"/>
  <c r="T274" i="1"/>
  <c r="T275" i="1"/>
  <c r="T277" i="1"/>
  <c r="T279" i="1"/>
  <c r="T281" i="1"/>
  <c r="T282" i="1"/>
  <c r="T283" i="1"/>
  <c r="T285" i="1"/>
  <c r="T286" i="1"/>
  <c r="T287" i="1"/>
  <c r="T288" i="1"/>
  <c r="T289" i="1"/>
  <c r="T293" i="1"/>
  <c r="T295" i="1"/>
  <c r="T296" i="1"/>
  <c r="T297" i="1"/>
  <c r="T298" i="1"/>
  <c r="T299" i="1"/>
  <c r="T300" i="1"/>
  <c r="T301" i="1"/>
  <c r="T302" i="1"/>
  <c r="T304" i="1"/>
  <c r="T305" i="1"/>
  <c r="T308" i="1"/>
  <c r="T309" i="1"/>
  <c r="T310" i="1"/>
  <c r="T311" i="1"/>
  <c r="T312" i="1"/>
  <c r="T313" i="1"/>
  <c r="T314" i="1"/>
  <c r="T315" i="1"/>
  <c r="T317" i="1"/>
  <c r="T318" i="1"/>
  <c r="T320" i="1"/>
  <c r="T322" i="1"/>
  <c r="T323" i="1"/>
  <c r="T324" i="1"/>
  <c r="T327" i="1"/>
  <c r="T328" i="1"/>
  <c r="T332" i="1"/>
  <c r="T333" i="1"/>
  <c r="T334" i="1"/>
  <c r="T336" i="1"/>
  <c r="T337" i="1"/>
  <c r="T338" i="1"/>
  <c r="T339" i="1"/>
  <c r="T340" i="1"/>
  <c r="T344" i="1"/>
  <c r="T345" i="1"/>
  <c r="T348" i="1"/>
  <c r="T351" i="1"/>
  <c r="T353" i="1"/>
  <c r="T354" i="1"/>
  <c r="T355" i="1"/>
  <c r="T356" i="1"/>
  <c r="T357" i="1"/>
  <c r="T359" i="1"/>
  <c r="T360" i="1"/>
  <c r="T361" i="1"/>
  <c r="T362" i="1"/>
  <c r="T363" i="1"/>
  <c r="T366" i="1"/>
  <c r="T368" i="1"/>
  <c r="T369" i="1"/>
  <c r="T370" i="1"/>
  <c r="T371" i="1"/>
  <c r="T372" i="1"/>
  <c r="T373" i="1"/>
  <c r="T374" i="1"/>
  <c r="T378" i="1"/>
  <c r="T380" i="1"/>
  <c r="T381" i="1"/>
  <c r="T382" i="1"/>
  <c r="T385" i="1"/>
  <c r="T386" i="1"/>
  <c r="T387" i="1"/>
  <c r="T388" i="1"/>
  <c r="T389" i="1"/>
  <c r="T390" i="1"/>
  <c r="T391" i="1"/>
  <c r="T392" i="1"/>
  <c r="T393" i="1"/>
  <c r="T395" i="1"/>
  <c r="T396" i="1"/>
  <c r="T397" i="1"/>
  <c r="T400" i="1"/>
  <c r="T402" i="1"/>
  <c r="T403" i="1"/>
  <c r="T405" i="1"/>
  <c r="T407" i="1"/>
  <c r="T409" i="1"/>
  <c r="T410" i="1"/>
  <c r="T411" i="1"/>
  <c r="T412" i="1"/>
  <c r="T413" i="1"/>
  <c r="T414" i="1"/>
  <c r="T416" i="1"/>
  <c r="T419" i="1"/>
  <c r="T420" i="1"/>
  <c r="T422" i="1"/>
  <c r="T423" i="1"/>
  <c r="T424" i="1"/>
  <c r="T425" i="1"/>
  <c r="T426" i="1"/>
  <c r="T427" i="1"/>
  <c r="T428" i="1"/>
  <c r="T430" i="1"/>
  <c r="T431" i="1"/>
  <c r="T433" i="1"/>
  <c r="T434" i="1"/>
  <c r="T435" i="1"/>
  <c r="T438" i="1"/>
  <c r="T439" i="1"/>
  <c r="T440" i="1"/>
  <c r="T441" i="1"/>
  <c r="T443" i="1"/>
  <c r="T445" i="1"/>
  <c r="T447" i="1"/>
  <c r="T448" i="1"/>
  <c r="T449" i="1"/>
  <c r="T450" i="1"/>
  <c r="T451" i="1"/>
  <c r="T456" i="1"/>
  <c r="T457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4" i="1"/>
  <c r="T475" i="1"/>
  <c r="T476" i="1"/>
  <c r="T478" i="1"/>
  <c r="T479" i="1"/>
  <c r="T480" i="1"/>
  <c r="T481" i="1"/>
  <c r="T483" i="1"/>
  <c r="T485" i="1"/>
  <c r="T488" i="1"/>
  <c r="T490" i="1"/>
  <c r="T491" i="1"/>
  <c r="T492" i="1"/>
  <c r="T494" i="1"/>
  <c r="T495" i="1"/>
  <c r="T496" i="1"/>
  <c r="T497" i="1"/>
  <c r="T498" i="1"/>
  <c r="T499" i="1"/>
  <c r="T500" i="1"/>
  <c r="T501" i="1"/>
  <c r="T502" i="1"/>
  <c r="T503" i="1"/>
  <c r="T504" i="1"/>
  <c r="T506" i="1"/>
  <c r="T507" i="1"/>
  <c r="T509" i="1"/>
  <c r="T510" i="1"/>
  <c r="T512" i="1"/>
  <c r="T514" i="1"/>
  <c r="T515" i="1"/>
  <c r="T517" i="1"/>
  <c r="T519" i="1"/>
  <c r="T521" i="1"/>
  <c r="T524" i="1"/>
  <c r="T525" i="1"/>
  <c r="T526" i="1"/>
  <c r="T528" i="1"/>
  <c r="T530" i="1"/>
  <c r="T531" i="1"/>
  <c r="T532" i="1"/>
  <c r="T533" i="1"/>
  <c r="T534" i="1"/>
  <c r="T535" i="1"/>
  <c r="T537" i="1"/>
  <c r="T538" i="1"/>
  <c r="T540" i="1"/>
  <c r="T542" i="1"/>
  <c r="T543" i="1"/>
  <c r="T544" i="1"/>
  <c r="T546" i="1"/>
  <c r="T547" i="1"/>
  <c r="T548" i="1"/>
  <c r="T549" i="1"/>
  <c r="T550" i="1"/>
  <c r="T551" i="1"/>
  <c r="T552" i="1"/>
  <c r="T553" i="1"/>
  <c r="T554" i="1"/>
  <c r="T555" i="1"/>
  <c r="T557" i="1"/>
  <c r="T560" i="1"/>
  <c r="T562" i="1"/>
  <c r="T563" i="1"/>
  <c r="T565" i="1"/>
  <c r="T566" i="1"/>
  <c r="T567" i="1"/>
  <c r="T568" i="1"/>
  <c r="T569" i="1"/>
  <c r="T570" i="1"/>
  <c r="T572" i="1"/>
  <c r="T573" i="1"/>
  <c r="T574" i="1"/>
  <c r="T575" i="1"/>
  <c r="T576" i="1"/>
  <c r="T577" i="1"/>
  <c r="T579" i="1"/>
  <c r="T581" i="1"/>
  <c r="T586" i="1"/>
  <c r="T587" i="1"/>
  <c r="T58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6" i="1"/>
  <c r="S37" i="1"/>
  <c r="S38" i="1"/>
  <c r="S39" i="1"/>
  <c r="S40" i="1"/>
  <c r="S41" i="1"/>
  <c r="S42" i="1"/>
  <c r="S43" i="1"/>
  <c r="S44" i="1"/>
  <c r="S45" i="1"/>
  <c r="S46" i="1"/>
  <c r="S48" i="1"/>
  <c r="S49" i="1"/>
  <c r="S50" i="1"/>
  <c r="S51" i="1"/>
  <c r="S52" i="1"/>
  <c r="S53" i="1"/>
  <c r="S54" i="1"/>
  <c r="S56" i="1"/>
  <c r="S57" i="1"/>
  <c r="S58" i="1"/>
  <c r="S59" i="1"/>
  <c r="S60" i="1"/>
  <c r="S62" i="1"/>
  <c r="S64" i="1"/>
  <c r="S65" i="1"/>
  <c r="S66" i="1"/>
  <c r="S67" i="1"/>
  <c r="S68" i="1"/>
  <c r="S69" i="1"/>
  <c r="S71" i="1"/>
  <c r="S72" i="1"/>
  <c r="S73" i="1"/>
  <c r="S74" i="1"/>
  <c r="S75" i="1"/>
  <c r="S76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1" i="1"/>
  <c r="S232" i="1"/>
  <c r="S233" i="1"/>
  <c r="S234" i="1"/>
  <c r="S235" i="1"/>
  <c r="S236" i="1"/>
  <c r="S237" i="1"/>
  <c r="S238" i="1"/>
  <c r="S239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4" i="1"/>
  <c r="S265" i="1"/>
  <c r="S266" i="1"/>
  <c r="S267" i="1"/>
  <c r="S268" i="1"/>
  <c r="S270" i="1"/>
  <c r="S271" i="1"/>
  <c r="S272" i="1"/>
  <c r="S273" i="1"/>
  <c r="S274" i="1"/>
  <c r="S276" i="1"/>
  <c r="S277" i="1"/>
  <c r="S278" i="1"/>
  <c r="S279" i="1"/>
  <c r="S281" i="1"/>
  <c r="S283" i="1"/>
  <c r="S285" i="1"/>
  <c r="S286" i="1"/>
  <c r="S287" i="1"/>
  <c r="S288" i="1"/>
  <c r="S289" i="1"/>
  <c r="S291" i="1"/>
  <c r="S294" i="1"/>
  <c r="S295" i="1"/>
  <c r="S296" i="1"/>
  <c r="S297" i="1"/>
  <c r="S298" i="1"/>
  <c r="S300" i="1"/>
  <c r="S301" i="1"/>
  <c r="S302" i="1"/>
  <c r="S304" i="1"/>
  <c r="S305" i="1"/>
  <c r="S306" i="1"/>
  <c r="S308" i="1"/>
  <c r="S309" i="1"/>
  <c r="S310" i="1"/>
  <c r="S311" i="1"/>
  <c r="S312" i="1"/>
  <c r="S313" i="1"/>
  <c r="S314" i="1"/>
  <c r="S315" i="1"/>
  <c r="S317" i="1"/>
  <c r="S318" i="1"/>
  <c r="S319" i="1"/>
  <c r="S320" i="1"/>
  <c r="S322" i="1"/>
  <c r="S323" i="1"/>
  <c r="S324" i="1"/>
  <c r="S325" i="1"/>
  <c r="S327" i="1"/>
  <c r="S328" i="1"/>
  <c r="S331" i="1"/>
  <c r="S332" i="1"/>
  <c r="S333" i="1"/>
  <c r="S334" i="1"/>
  <c r="S336" i="1"/>
  <c r="S337" i="1"/>
  <c r="S338" i="1"/>
  <c r="S339" i="1"/>
  <c r="S340" i="1"/>
  <c r="S342" i="1"/>
  <c r="S344" i="1"/>
  <c r="S345" i="1"/>
  <c r="S346" i="1"/>
  <c r="S347" i="1"/>
  <c r="S348" i="1"/>
  <c r="S350" i="1"/>
  <c r="S351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6" i="1"/>
  <c r="S367" i="1"/>
  <c r="S368" i="1"/>
  <c r="S369" i="1"/>
  <c r="S370" i="1"/>
  <c r="S371" i="1"/>
  <c r="S372" i="1"/>
  <c r="S373" i="1"/>
  <c r="S374" i="1"/>
  <c r="S376" i="1"/>
  <c r="S377" i="1"/>
  <c r="S378" i="1"/>
  <c r="S379" i="1"/>
  <c r="S380" i="1"/>
  <c r="S381" i="1"/>
  <c r="S382" i="1"/>
  <c r="S385" i="1"/>
  <c r="S386" i="1"/>
  <c r="S387" i="1"/>
  <c r="S388" i="1"/>
  <c r="S389" i="1"/>
  <c r="S390" i="1"/>
  <c r="S391" i="1"/>
  <c r="S392" i="1"/>
  <c r="S393" i="1"/>
  <c r="S395" i="1"/>
  <c r="S396" i="1"/>
  <c r="S397" i="1"/>
  <c r="S399" i="1"/>
  <c r="S400" i="1"/>
  <c r="S401" i="1"/>
  <c r="S402" i="1"/>
  <c r="S404" i="1"/>
  <c r="S405" i="1"/>
  <c r="S407" i="1"/>
  <c r="S408" i="1"/>
  <c r="S409" i="1"/>
  <c r="S411" i="1"/>
  <c r="S412" i="1"/>
  <c r="S413" i="1"/>
  <c r="S414" i="1"/>
  <c r="S416" i="1"/>
  <c r="S417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3" i="1"/>
  <c r="S434" i="1"/>
  <c r="S435" i="1"/>
  <c r="S437" i="1"/>
  <c r="S438" i="1"/>
  <c r="S439" i="1"/>
  <c r="S440" i="1"/>
  <c r="S441" i="1"/>
  <c r="S442" i="1"/>
  <c r="S443" i="1"/>
  <c r="S445" i="1"/>
  <c r="S447" i="1"/>
  <c r="S448" i="1"/>
  <c r="S449" i="1"/>
  <c r="S450" i="1"/>
  <c r="S451" i="1"/>
  <c r="S453" i="1"/>
  <c r="S455" i="1"/>
  <c r="S456" i="1"/>
  <c r="S457" i="1"/>
  <c r="S459" i="1"/>
  <c r="S460" i="1"/>
  <c r="S462" i="1"/>
  <c r="S463" i="1"/>
  <c r="S464" i="1"/>
  <c r="S465" i="1"/>
  <c r="S466" i="1"/>
  <c r="S467" i="1"/>
  <c r="S468" i="1"/>
  <c r="S469" i="1"/>
  <c r="S470" i="1"/>
  <c r="S473" i="1"/>
  <c r="S474" i="1"/>
  <c r="S475" i="1"/>
  <c r="S478" i="1"/>
  <c r="S479" i="1"/>
  <c r="S480" i="1"/>
  <c r="S481" i="1"/>
  <c r="S483" i="1"/>
  <c r="S484" i="1"/>
  <c r="S485" i="1"/>
  <c r="S486" i="1"/>
  <c r="S487" i="1"/>
  <c r="S488" i="1"/>
  <c r="S489" i="1"/>
  <c r="S490" i="1"/>
  <c r="S491" i="1"/>
  <c r="S492" i="1"/>
  <c r="S494" i="1"/>
  <c r="S495" i="1"/>
  <c r="S496" i="1"/>
  <c r="S497" i="1"/>
  <c r="S498" i="1"/>
  <c r="S499" i="1"/>
  <c r="S500" i="1"/>
  <c r="S501" i="1"/>
  <c r="S502" i="1"/>
  <c r="S503" i="1"/>
  <c r="S504" i="1"/>
  <c r="S506" i="1"/>
  <c r="S507" i="1"/>
  <c r="S510" i="1"/>
  <c r="S512" i="1"/>
  <c r="S513" i="1"/>
  <c r="S514" i="1"/>
  <c r="S515" i="1"/>
  <c r="S517" i="1"/>
  <c r="S519" i="1"/>
  <c r="S521" i="1"/>
  <c r="S524" i="1"/>
  <c r="S525" i="1"/>
  <c r="S526" i="1"/>
  <c r="S527" i="1"/>
  <c r="S528" i="1"/>
  <c r="S529" i="1"/>
  <c r="S530" i="1"/>
  <c r="S531" i="1"/>
  <c r="S532" i="1"/>
  <c r="S533" i="1"/>
  <c r="S535" i="1"/>
  <c r="S537" i="1"/>
  <c r="S538" i="1"/>
  <c r="S539" i="1"/>
  <c r="S540" i="1"/>
  <c r="S542" i="1"/>
  <c r="S543" i="1"/>
  <c r="S544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3" i="1"/>
  <c r="S564" i="1"/>
  <c r="S565" i="1"/>
  <c r="S566" i="1"/>
  <c r="S568" i="1"/>
  <c r="S569" i="1"/>
  <c r="S570" i="1"/>
  <c r="S573" i="1"/>
  <c r="S574" i="1"/>
  <c r="S575" i="1"/>
  <c r="S576" i="1"/>
  <c r="S577" i="1"/>
  <c r="S578" i="1"/>
  <c r="S579" i="1"/>
  <c r="S581" i="1"/>
  <c r="S583" i="1"/>
  <c r="S584" i="1"/>
  <c r="S586" i="1"/>
  <c r="S588" i="1"/>
  <c r="S589" i="1"/>
  <c r="S590" i="1"/>
  <c r="S592" i="1"/>
  <c r="T2" i="1"/>
  <c r="W603" i="1" s="1"/>
  <c r="U2" i="1"/>
  <c r="AA603" i="1" s="1"/>
  <c r="W2" i="1"/>
  <c r="X2" i="1"/>
  <c r="Y2" i="1"/>
  <c r="Z2" i="1"/>
  <c r="AA2" i="1"/>
  <c r="AB2" i="1"/>
  <c r="AC2" i="1"/>
  <c r="S2" i="1"/>
  <c r="V603" i="1" s="1"/>
  <c r="R3" i="1"/>
  <c r="R4" i="1"/>
  <c r="R5" i="1"/>
  <c r="R7" i="1"/>
  <c r="R8" i="1"/>
  <c r="R9" i="1"/>
  <c r="R10" i="1"/>
  <c r="R11" i="1"/>
  <c r="R12" i="1"/>
  <c r="R13" i="1"/>
  <c r="R14" i="1"/>
  <c r="R15" i="1"/>
  <c r="R17" i="1"/>
  <c r="R18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5" i="1"/>
  <c r="R36" i="1"/>
  <c r="R37" i="1"/>
  <c r="R38" i="1"/>
  <c r="R39" i="1"/>
  <c r="R40" i="1"/>
  <c r="R41" i="1"/>
  <c r="R42" i="1"/>
  <c r="R44" i="1"/>
  <c r="R45" i="1"/>
  <c r="R46" i="1"/>
  <c r="R49" i="1"/>
  <c r="R51" i="1"/>
  <c r="R52" i="1"/>
  <c r="R53" i="1"/>
  <c r="R54" i="1"/>
  <c r="R55" i="1"/>
  <c r="R56" i="1"/>
  <c r="R57" i="1"/>
  <c r="R58" i="1"/>
  <c r="R59" i="1"/>
  <c r="R60" i="1"/>
  <c r="R65" i="1"/>
  <c r="R66" i="1"/>
  <c r="R67" i="1"/>
  <c r="R69" i="1"/>
  <c r="R71" i="1"/>
  <c r="R73" i="1"/>
  <c r="R74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5" i="1"/>
  <c r="R96" i="1"/>
  <c r="R97" i="1"/>
  <c r="R98" i="1"/>
  <c r="R99" i="1"/>
  <c r="R100" i="1"/>
  <c r="R101" i="1"/>
  <c r="R103" i="1"/>
  <c r="R104" i="1"/>
  <c r="R105" i="1"/>
  <c r="R106" i="1"/>
  <c r="R108" i="1"/>
  <c r="R109" i="1"/>
  <c r="R110" i="1"/>
  <c r="R111" i="1"/>
  <c r="R112" i="1"/>
  <c r="R113" i="1"/>
  <c r="R115" i="1"/>
  <c r="R116" i="1"/>
  <c r="R117" i="1"/>
  <c r="R118" i="1"/>
  <c r="R120" i="1"/>
  <c r="R121" i="1"/>
  <c r="R123" i="1"/>
  <c r="R124" i="1"/>
  <c r="R125" i="1"/>
  <c r="R126" i="1"/>
  <c r="R127" i="1"/>
  <c r="R128" i="1"/>
  <c r="R129" i="1"/>
  <c r="R130" i="1"/>
  <c r="R131" i="1"/>
  <c r="R133" i="1"/>
  <c r="R134" i="1"/>
  <c r="R135" i="1"/>
  <c r="R136" i="1"/>
  <c r="R137" i="1"/>
  <c r="R138" i="1"/>
  <c r="R139" i="1"/>
  <c r="R140" i="1"/>
  <c r="R141" i="1"/>
  <c r="R142" i="1"/>
  <c r="R143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8" i="1"/>
  <c r="R179" i="1"/>
  <c r="R180" i="1"/>
  <c r="R181" i="1"/>
  <c r="R182" i="1"/>
  <c r="R183" i="1"/>
  <c r="R184" i="1"/>
  <c r="R185" i="1"/>
  <c r="R186" i="1"/>
  <c r="R187" i="1"/>
  <c r="R188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2" i="1"/>
  <c r="R213" i="1"/>
  <c r="R214" i="1"/>
  <c r="R215" i="1"/>
  <c r="R220" i="1"/>
  <c r="R221" i="1"/>
  <c r="R222" i="1"/>
  <c r="R223" i="1"/>
  <c r="R224" i="1"/>
  <c r="R225" i="1"/>
  <c r="R226" i="1"/>
  <c r="R227" i="1"/>
  <c r="R228" i="1"/>
  <c r="R229" i="1"/>
  <c r="R231" i="1"/>
  <c r="R232" i="1"/>
  <c r="R233" i="1"/>
  <c r="R235" i="1"/>
  <c r="R236" i="1"/>
  <c r="R237" i="1"/>
  <c r="R238" i="1"/>
  <c r="R239" i="1"/>
  <c r="R240" i="1"/>
  <c r="R242" i="1"/>
  <c r="R243" i="1"/>
  <c r="R244" i="1"/>
  <c r="R245" i="1"/>
  <c r="R246" i="1"/>
  <c r="R247" i="1"/>
  <c r="R248" i="1"/>
  <c r="R249" i="1"/>
  <c r="R250" i="1"/>
  <c r="R252" i="1"/>
  <c r="R253" i="1"/>
  <c r="R254" i="1"/>
  <c r="R255" i="1"/>
  <c r="R256" i="1"/>
  <c r="R257" i="1"/>
  <c r="R258" i="1"/>
  <c r="R260" i="1"/>
  <c r="R261" i="1"/>
  <c r="R266" i="1"/>
  <c r="R267" i="1"/>
  <c r="R268" i="1"/>
  <c r="R270" i="1"/>
  <c r="R271" i="1"/>
  <c r="R272" i="1"/>
  <c r="R273" i="1"/>
  <c r="R274" i="1"/>
  <c r="R275" i="1"/>
  <c r="R277" i="1"/>
  <c r="R278" i="1"/>
  <c r="R279" i="1"/>
  <c r="R281" i="1"/>
  <c r="R283" i="1"/>
  <c r="R285" i="1"/>
  <c r="R286" i="1"/>
  <c r="R287" i="1"/>
  <c r="R288" i="1"/>
  <c r="R289" i="1"/>
  <c r="R293" i="1"/>
  <c r="R295" i="1"/>
  <c r="R296" i="1"/>
  <c r="R297" i="1"/>
  <c r="R298" i="1"/>
  <c r="R300" i="1"/>
  <c r="R301" i="1"/>
  <c r="R302" i="1"/>
  <c r="R304" i="1"/>
  <c r="R305" i="1"/>
  <c r="R306" i="1"/>
  <c r="R308" i="1"/>
  <c r="R309" i="1"/>
  <c r="R310" i="1"/>
  <c r="R311" i="1"/>
  <c r="R312" i="1"/>
  <c r="R313" i="1"/>
  <c r="R314" i="1"/>
  <c r="R315" i="1"/>
  <c r="R317" i="1"/>
  <c r="R318" i="1"/>
  <c r="R320" i="1"/>
  <c r="R322" i="1"/>
  <c r="R323" i="1"/>
  <c r="R324" i="1"/>
  <c r="R325" i="1"/>
  <c r="R327" i="1"/>
  <c r="R328" i="1"/>
  <c r="R329" i="1"/>
  <c r="R332" i="1"/>
  <c r="R333" i="1"/>
  <c r="R334" i="1"/>
  <c r="R336" i="1"/>
  <c r="R337" i="1"/>
  <c r="R338" i="1"/>
  <c r="R339" i="1"/>
  <c r="R340" i="1"/>
  <c r="R342" i="1"/>
  <c r="R344" i="1"/>
  <c r="R345" i="1"/>
  <c r="R348" i="1"/>
  <c r="R350" i="1"/>
  <c r="R351" i="1"/>
  <c r="R353" i="1"/>
  <c r="R354" i="1"/>
  <c r="R355" i="1"/>
  <c r="R356" i="1"/>
  <c r="R357" i="1"/>
  <c r="R359" i="1"/>
  <c r="R360" i="1"/>
  <c r="R361" i="1"/>
  <c r="R362" i="1"/>
  <c r="R363" i="1"/>
  <c r="R366" i="1"/>
  <c r="R367" i="1"/>
  <c r="R368" i="1"/>
  <c r="R369" i="1"/>
  <c r="R370" i="1"/>
  <c r="R371" i="1"/>
  <c r="R372" i="1"/>
  <c r="R373" i="1"/>
  <c r="R374" i="1"/>
  <c r="R376" i="1"/>
  <c r="R377" i="1"/>
  <c r="R378" i="1"/>
  <c r="R379" i="1"/>
  <c r="R380" i="1"/>
  <c r="R381" i="1"/>
  <c r="R382" i="1"/>
  <c r="R385" i="1"/>
  <c r="R386" i="1"/>
  <c r="R387" i="1"/>
  <c r="R388" i="1"/>
  <c r="R389" i="1"/>
  <c r="R390" i="1"/>
  <c r="R392" i="1"/>
  <c r="R393" i="1"/>
  <c r="R395" i="1"/>
  <c r="R396" i="1"/>
  <c r="R397" i="1"/>
  <c r="R399" i="1"/>
  <c r="R400" i="1"/>
  <c r="R402" i="1"/>
  <c r="R405" i="1"/>
  <c r="R407" i="1"/>
  <c r="R408" i="1"/>
  <c r="R409" i="1"/>
  <c r="R410" i="1"/>
  <c r="R411" i="1"/>
  <c r="R413" i="1"/>
  <c r="R414" i="1"/>
  <c r="R415" i="1"/>
  <c r="R416" i="1"/>
  <c r="R419" i="1"/>
  <c r="R420" i="1"/>
  <c r="R422" i="1"/>
  <c r="R423" i="1"/>
  <c r="R424" i="1"/>
  <c r="R425" i="1"/>
  <c r="R426" i="1"/>
  <c r="R427" i="1"/>
  <c r="R428" i="1"/>
  <c r="R430" i="1"/>
  <c r="R431" i="1"/>
  <c r="R433" i="1"/>
  <c r="R435" i="1"/>
  <c r="R437" i="1"/>
  <c r="R438" i="1"/>
  <c r="R439" i="1"/>
  <c r="R440" i="1"/>
  <c r="R441" i="1"/>
  <c r="R443" i="1"/>
  <c r="R445" i="1"/>
  <c r="R447" i="1"/>
  <c r="R448" i="1"/>
  <c r="R449" i="1"/>
  <c r="R450" i="1"/>
  <c r="R451" i="1"/>
  <c r="R455" i="1"/>
  <c r="R456" i="1"/>
  <c r="R457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3" i="1"/>
  <c r="R474" i="1"/>
  <c r="R475" i="1"/>
  <c r="R478" i="1"/>
  <c r="R479" i="1"/>
  <c r="R480" i="1"/>
  <c r="R481" i="1"/>
  <c r="R482" i="1"/>
  <c r="R483" i="1"/>
  <c r="R485" i="1"/>
  <c r="R487" i="1"/>
  <c r="R488" i="1"/>
  <c r="R490" i="1"/>
  <c r="R491" i="1"/>
  <c r="R492" i="1"/>
  <c r="R494" i="1"/>
  <c r="R495" i="1"/>
  <c r="R496" i="1"/>
  <c r="R497" i="1"/>
  <c r="R498" i="1"/>
  <c r="R499" i="1"/>
  <c r="R500" i="1"/>
  <c r="R501" i="1"/>
  <c r="R502" i="1"/>
  <c r="R504" i="1"/>
  <c r="R506" i="1"/>
  <c r="R507" i="1"/>
  <c r="R510" i="1"/>
  <c r="R511" i="1"/>
  <c r="R512" i="1"/>
  <c r="R514" i="1"/>
  <c r="R515" i="1"/>
  <c r="R517" i="1"/>
  <c r="R519" i="1"/>
  <c r="R520" i="1"/>
  <c r="R521" i="1"/>
  <c r="R524" i="1"/>
  <c r="R525" i="1"/>
  <c r="R526" i="1"/>
  <c r="R527" i="1"/>
  <c r="R528" i="1"/>
  <c r="R530" i="1"/>
  <c r="R531" i="1"/>
  <c r="R532" i="1"/>
  <c r="R533" i="1"/>
  <c r="R535" i="1"/>
  <c r="R537" i="1"/>
  <c r="R538" i="1"/>
  <c r="R540" i="1"/>
  <c r="R542" i="1"/>
  <c r="R543" i="1"/>
  <c r="R544" i="1"/>
  <c r="R546" i="1"/>
  <c r="R547" i="1"/>
  <c r="R548" i="1"/>
  <c r="R549" i="1"/>
  <c r="R550" i="1"/>
  <c r="R551" i="1"/>
  <c r="R552" i="1"/>
  <c r="R553" i="1"/>
  <c r="R554" i="1"/>
  <c r="R555" i="1"/>
  <c r="R557" i="1"/>
  <c r="R558" i="1"/>
  <c r="R559" i="1"/>
  <c r="R560" i="1"/>
  <c r="R562" i="1"/>
  <c r="R563" i="1"/>
  <c r="R564" i="1"/>
  <c r="R565" i="1"/>
  <c r="R566" i="1"/>
  <c r="R568" i="1"/>
  <c r="R569" i="1"/>
  <c r="R570" i="1"/>
  <c r="R572" i="1"/>
  <c r="R573" i="1"/>
  <c r="R574" i="1"/>
  <c r="R575" i="1"/>
  <c r="R576" i="1"/>
  <c r="R577" i="1"/>
  <c r="R579" i="1"/>
  <c r="R581" i="1"/>
  <c r="R582" i="1"/>
  <c r="R583" i="1"/>
  <c r="R584" i="1"/>
  <c r="R585" i="1"/>
  <c r="R2" i="1"/>
  <c r="R603" i="1" s="1"/>
  <c r="AC603" i="1" l="1"/>
  <c r="U603" i="1"/>
  <c r="AB603" i="1"/>
  <c r="Z603" i="1"/>
  <c r="Y603" i="1"/>
  <c r="S603" i="1"/>
  <c r="W606" i="1" s="1"/>
  <c r="X603" i="1"/>
  <c r="T60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7A2B72-A77B-2F4C-9F40-15716334D0D7}" keepAlive="1" name="Forespørgsel - ProteinCoronaBio_proteinquantity" description="Forbindelse til forespørgslen 'ProteinCoronaBio_proteinquantity' i projektmappen." type="5" refreshedVersion="8" background="1" saveData="1">
    <dbPr connection="Provider=Microsoft.Mashup.OleDb.1;Data Source=$Workbook$;Location=ProteinCoronaBio_proteinquantity;Extended Properties=&quot;&quot;" command="SELECT * FROM [ProteinCoronaBio_proteinquantity]"/>
  </connection>
  <connection id="2" xr16:uid="{66901E87-94D8-6E4A-B3CF-878C9B299FAF}" keepAlive="1" name="Forespørgsel - ProteinCoronaBio_proteinquantity (2)" description="Forbindelse til forespørgslen 'ProteinCoronaBio_proteinquantity (2)' i projektmappen." type="5" refreshedVersion="8" background="1" saveData="1">
    <dbPr connection="Provider=Microsoft.Mashup.OleDb.1;Data Source=$Workbook$;Location=&quot;ProteinCoronaBio_proteinquantity (2)&quot;;Extended Properties=&quot;&quot;" command="SELECT * FROM [ProteinCoronaBio_proteinquantity (2)]"/>
  </connection>
</connections>
</file>

<file path=xl/sharedStrings.xml><?xml version="1.0" encoding="utf-8"?>
<sst xmlns="http://schemas.openxmlformats.org/spreadsheetml/2006/main" count="8801" uniqueCount="2421">
  <si>
    <t>protein_accession</t>
  </si>
  <si>
    <t>protein_name</t>
  </si>
  <si>
    <t>gene_id</t>
  </si>
  <si>
    <t>protein_description</t>
  </si>
  <si>
    <t>Bio1</t>
  </si>
  <si>
    <t>Bio2</t>
  </si>
  <si>
    <t>Bio3</t>
  </si>
  <si>
    <t>BioUV4</t>
  </si>
  <si>
    <t>BioUV5</t>
  </si>
  <si>
    <t>BioUV6</t>
  </si>
  <si>
    <t>K1</t>
  </si>
  <si>
    <t>K2</t>
  </si>
  <si>
    <t>K3</t>
  </si>
  <si>
    <t>UV1</t>
  </si>
  <si>
    <t>UV2</t>
  </si>
  <si>
    <t>UV3</t>
  </si>
  <si>
    <t>A0A075B6H7</t>
  </si>
  <si>
    <t>KV37_HUMAN</t>
  </si>
  <si>
    <t>IGKV3-7</t>
  </si>
  <si>
    <t>Probable non-functional immunoglobulin kappa variable 3-7</t>
  </si>
  <si>
    <t>A0A075B6I0</t>
  </si>
  <si>
    <t>LV861_HUMAN</t>
  </si>
  <si>
    <t>IGLV8-61</t>
  </si>
  <si>
    <t>Immunoglobulin lambda variable 8-61</t>
  </si>
  <si>
    <t>A0A075B6I4</t>
  </si>
  <si>
    <t>LVX54_HUMAN</t>
  </si>
  <si>
    <t>IGLV10-54</t>
  </si>
  <si>
    <t>Immunoglobulin lambda variable 10-54</t>
  </si>
  <si>
    <t>A0A075B6I9</t>
  </si>
  <si>
    <t>LV746_HUMAN</t>
  </si>
  <si>
    <t>IGLV7-46</t>
  </si>
  <si>
    <t>Immunoglobulin lambda variable 7-46</t>
  </si>
  <si>
    <t>A0A075B6J1</t>
  </si>
  <si>
    <t>LV537_HUMAN</t>
  </si>
  <si>
    <t>IGLV5-37</t>
  </si>
  <si>
    <t>Immunoglobulin lambda variable 5-37</t>
  </si>
  <si>
    <t>A0A075B6J9</t>
  </si>
  <si>
    <t>LV218_HUMAN</t>
  </si>
  <si>
    <t>IGLV2-18</t>
  </si>
  <si>
    <t>Immunoglobulin lambda variable 2-18</t>
  </si>
  <si>
    <t>A0A075B6K2</t>
  </si>
  <si>
    <t>LV312_HUMAN</t>
  </si>
  <si>
    <t>IGLV3-12</t>
  </si>
  <si>
    <t>Immunoglobulin lambda variable 3-12</t>
  </si>
  <si>
    <t>A0A075B6K4</t>
  </si>
  <si>
    <t>LV310_HUMAN</t>
  </si>
  <si>
    <t>IGLV3-10</t>
  </si>
  <si>
    <t>Immunoglobulin lambda variable 3-10</t>
  </si>
  <si>
    <t>A0A075B6K5</t>
  </si>
  <si>
    <t>LV39_HUMAN</t>
  </si>
  <si>
    <t>IGLV3-9</t>
  </si>
  <si>
    <t>Immunoglobulin lambda variable 3-9</t>
  </si>
  <si>
    <t>A0A075B6P5;P01615</t>
  </si>
  <si>
    <t>KV228_HUMAN;KVD28_HUMAN</t>
  </si>
  <si>
    <t>IGKV2-28;IGKV2D-28</t>
  </si>
  <si>
    <t>Immunoglobulin kappa variable 2-28;Immunoglobulin kappa variable 2D-28</t>
  </si>
  <si>
    <t>A0A075B6Q5</t>
  </si>
  <si>
    <t>HV364_HUMAN</t>
  </si>
  <si>
    <t>IGHV3-64</t>
  </si>
  <si>
    <t>Immunoglobulin heavy variable 3-64</t>
  </si>
  <si>
    <t>A0A075B6R9;A0A0C4DH68</t>
  </si>
  <si>
    <t>KVD24_HUMAN;KV224_HUMAN</t>
  </si>
  <si>
    <t>IGKV2D-24;IGKV2-24</t>
  </si>
  <si>
    <t>Probable non-functional immunoglobulin kappa variable 2D-24;Immunoglobulin kappa variable 2-24</t>
  </si>
  <si>
    <t>A0A075B6S2</t>
  </si>
  <si>
    <t>KVD29_HUMAN</t>
  </si>
  <si>
    <t>IGKV2D-29</t>
  </si>
  <si>
    <t>Immunoglobulin kappa variable 2D-29</t>
  </si>
  <si>
    <t>A0A075B6S5</t>
  </si>
  <si>
    <t>KV127_HUMAN</t>
  </si>
  <si>
    <t>IGKV1-27</t>
  </si>
  <si>
    <t>Immunoglobulin kappa variable 1-27</t>
  </si>
  <si>
    <t>A0A075B6S9;P0DSN7</t>
  </si>
  <si>
    <t>KV137_HUMAN;KVD37_HUMAN</t>
  </si>
  <si>
    <t>IGKV1-37;IGKV1D-37</t>
  </si>
  <si>
    <t>Probable non-functional immunoglobulinn kappa variable 1-37;Probable non-functional immunoglobulinn kappa variable 1D-37</t>
  </si>
  <si>
    <t>A0A075B7D8</t>
  </si>
  <si>
    <t>A0A075B7D8_HUMAN</t>
  </si>
  <si>
    <t>IGHV3OR15-7</t>
  </si>
  <si>
    <t>Immunoglobulin heavy variable 3/OR15-7 (pseudogene) (Fragment)</t>
  </si>
  <si>
    <t>A0A087WSX0</t>
  </si>
  <si>
    <t>LV545_HUMAN</t>
  </si>
  <si>
    <t>IGLV5-45</t>
  </si>
  <si>
    <t>Immunoglobulin lambda variable 5-45</t>
  </si>
  <si>
    <t>A0A087WSY6</t>
  </si>
  <si>
    <t>KVD15_HUMAN</t>
  </si>
  <si>
    <t>IGKV3D-15</t>
  </si>
  <si>
    <t>Immunoglobulin kappa variable 3D-15</t>
  </si>
  <si>
    <t>A0A0A0MRZ8;P04433</t>
  </si>
  <si>
    <t>KVD11_HUMAN;KV311_HUMAN</t>
  </si>
  <si>
    <t>IGKV3D-11;IGKV3-11</t>
  </si>
  <si>
    <t>Immunoglobulin kappa variable 3D-11;Immunoglobulin kappa variable 3-11</t>
  </si>
  <si>
    <t>A0A0A0MS15</t>
  </si>
  <si>
    <t>HV349_HUMAN</t>
  </si>
  <si>
    <t>IGHV3-49</t>
  </si>
  <si>
    <t>Immunoglobulin heavy variable 3-49</t>
  </si>
  <si>
    <t>A0A0B4J1U3</t>
  </si>
  <si>
    <t>LV136_HUMAN</t>
  </si>
  <si>
    <t>IGLV1-36</t>
  </si>
  <si>
    <t>Immunoglobulin lambda variable 1-36</t>
  </si>
  <si>
    <t>A0A0B4J1U7</t>
  </si>
  <si>
    <t>HV601_HUMAN</t>
  </si>
  <si>
    <t>IGHV6-1</t>
  </si>
  <si>
    <t>Immunoglobulin heavy variable 6-1</t>
  </si>
  <si>
    <t>A0A0B4J1V0</t>
  </si>
  <si>
    <t>HV315_HUMAN</t>
  </si>
  <si>
    <t>IGHV3-15</t>
  </si>
  <si>
    <t>Immunoglobulin heavy variable 3-15</t>
  </si>
  <si>
    <t>A0A0B4J1V6</t>
  </si>
  <si>
    <t>HV373_HUMAN</t>
  </si>
  <si>
    <t>IGHV3-73</t>
  </si>
  <si>
    <t>Immunoglobulin heavy variable 3-73</t>
  </si>
  <si>
    <t>A0A0B4J1X5</t>
  </si>
  <si>
    <t>HV374_HUMAN</t>
  </si>
  <si>
    <t>IGHV3-74</t>
  </si>
  <si>
    <t>Immunoglobulin heavy variable 3-74</t>
  </si>
  <si>
    <t>A0A0B4J1Y8</t>
  </si>
  <si>
    <t>LV949_HUMAN</t>
  </si>
  <si>
    <t>IGLV9-49</t>
  </si>
  <si>
    <t>Immunoglobulin lambda variable 9-49</t>
  </si>
  <si>
    <t>A0A0B4J1Y9</t>
  </si>
  <si>
    <t>HV372_HUMAN</t>
  </si>
  <si>
    <t>IGHV3-72</t>
  </si>
  <si>
    <t>Immunoglobulin heavy variable 3-72</t>
  </si>
  <si>
    <t>A0A0B4J2B5;A0AAG2SVT6</t>
  </si>
  <si>
    <t>A0A0B4J2B5_HUMAN;A0AAG2SVT6_HUMAN</t>
  </si>
  <si>
    <t>IGHV3OR16-9;</t>
  </si>
  <si>
    <t>Immunoglobulin heavy variable 3/OR16-9 (non-functional) (Fragment);Uncharacterized protein</t>
  </si>
  <si>
    <t>A0A0B4J2D9;P0DP09</t>
  </si>
  <si>
    <t>KVD13_HUMAN;KV113_HUMAN</t>
  </si>
  <si>
    <t>IGKV1D-13;IGKV1-13</t>
  </si>
  <si>
    <t>Immunoglobulin kappa variable 1D-13;Immunoglobulin kappa variable 1-13</t>
  </si>
  <si>
    <t>A0A0C4DH24</t>
  </si>
  <si>
    <t>KV621_HUMAN</t>
  </si>
  <si>
    <t>IGKV6-21</t>
  </si>
  <si>
    <t>Immunoglobulin kappa variable 6-21</t>
  </si>
  <si>
    <t>A0A0C4DH25</t>
  </si>
  <si>
    <t>KVD20_HUMAN</t>
  </si>
  <si>
    <t>IGKV3D-20</t>
  </si>
  <si>
    <t>Immunoglobulin kappa variable 3D-20</t>
  </si>
  <si>
    <t>A0A0C4DH31</t>
  </si>
  <si>
    <t>HV118_HUMAN</t>
  </si>
  <si>
    <t>IGHV1-18</t>
  </si>
  <si>
    <t>Immunoglobulin heavy variable 1-18</t>
  </si>
  <si>
    <t>A0A0C4DH33</t>
  </si>
  <si>
    <t>HV124_HUMAN</t>
  </si>
  <si>
    <t>IGHV1-24</t>
  </si>
  <si>
    <t>Immunoglobulin heavy variable 1-24</t>
  </si>
  <si>
    <t>A0A0C4DH35</t>
  </si>
  <si>
    <t>HV335_HUMAN</t>
  </si>
  <si>
    <t>IGHV3-35</t>
  </si>
  <si>
    <t>Probable non-functional immunoglobulin heavy variable 3-35</t>
  </si>
  <si>
    <t>A0A0C4DH36</t>
  </si>
  <si>
    <t>HV338_HUMAN</t>
  </si>
  <si>
    <t>IGHV3-38</t>
  </si>
  <si>
    <t>Probable non-functional immunoglobulin heavy variable 3-38</t>
  </si>
  <si>
    <t>A0A0C4DH38</t>
  </si>
  <si>
    <t>HV551_HUMAN</t>
  </si>
  <si>
    <t>IGHV5-51</t>
  </si>
  <si>
    <t>Immunoglobulin heavy variable 5-51</t>
  </si>
  <si>
    <t>A0A0C4DH67</t>
  </si>
  <si>
    <t>KV108_HUMAN</t>
  </si>
  <si>
    <t>IGKV1-8</t>
  </si>
  <si>
    <t>Immunoglobulin kappa variable 1-8</t>
  </si>
  <si>
    <t>A0A0G2JRQ6</t>
  </si>
  <si>
    <t>A0A0G2JRQ6_HUMAN</t>
  </si>
  <si>
    <t/>
  </si>
  <si>
    <t>Ig-like domain-containing protein (Fragment)</t>
  </si>
  <si>
    <t>A0A0J9YX35</t>
  </si>
  <si>
    <t>HV64D_HUMAN</t>
  </si>
  <si>
    <t>IGHV3-64D</t>
  </si>
  <si>
    <t>Immunoglobulin heavy variable 3-64D</t>
  </si>
  <si>
    <t>A0A0J9YY99</t>
  </si>
  <si>
    <t>A0A0J9YY99_HUMAN</t>
  </si>
  <si>
    <t>A0AAG2SXZ4</t>
  </si>
  <si>
    <t>A0AAG2SXZ4_HUMAN</t>
  </si>
  <si>
    <t>Uncharacterized protein</t>
  </si>
  <si>
    <t>A0AAG2TV02</t>
  </si>
  <si>
    <t>A0AAG2TV02_HUMAN</t>
  </si>
  <si>
    <t>hCG_2003024</t>
  </si>
  <si>
    <t>HCG2003024</t>
  </si>
  <si>
    <t>A0AAG2TVE0</t>
  </si>
  <si>
    <t>A0AAG2TVE0_HUMAN</t>
  </si>
  <si>
    <t>A0AAG2UXZ5;P39060</t>
  </si>
  <si>
    <t>A0AAG2UXZ5_HUMAN;COIA1_HUMAN</t>
  </si>
  <si>
    <t>COL18A1</t>
  </si>
  <si>
    <t>Collagen type XVIII alpha 1 chain;Collagen alpha-1(XVIII) chain</t>
  </si>
  <si>
    <t>A0M8Q6</t>
  </si>
  <si>
    <t>IGLC7_HUMAN</t>
  </si>
  <si>
    <t>IGLC7</t>
  </si>
  <si>
    <t>Immunoglobulin lambda constant 7</t>
  </si>
  <si>
    <t>A1L4H1</t>
  </si>
  <si>
    <t>SRCRL_HUMAN</t>
  </si>
  <si>
    <t>SSC5D</t>
  </si>
  <si>
    <t>Soluble scavenger receptor cysteine-rich domain-containing protein SSC5D</t>
  </si>
  <si>
    <t>A5PLK6</t>
  </si>
  <si>
    <t>RGSL_HUMAN</t>
  </si>
  <si>
    <t>RGSL1</t>
  </si>
  <si>
    <t>Regulator of G-protein signaling protein-like</t>
  </si>
  <si>
    <t>A6NIZ1;P61224</t>
  </si>
  <si>
    <t>RP1BL_HUMAN;RAP1B_HUMAN</t>
  </si>
  <si>
    <t>RAP1BL;RAP1B</t>
  </si>
  <si>
    <t>Ras-related protein Rap-1b-like protein;Ras-related protein Rap-1b</t>
  </si>
  <si>
    <t>I47175</t>
  </si>
  <si>
    <t>immunoglobulin alpha heavy chain constant region - pig (fragment)</t>
  </si>
  <si>
    <t>O00178</t>
  </si>
  <si>
    <t>GTPB1_HUMAN</t>
  </si>
  <si>
    <t>GTPBP1</t>
  </si>
  <si>
    <t>GTP-binding protein 1</t>
  </si>
  <si>
    <t>O00187</t>
  </si>
  <si>
    <t>MASP2_HUMAN</t>
  </si>
  <si>
    <t>MASP2</t>
  </si>
  <si>
    <t>Mannan-binding lectin serine protease 2</t>
  </si>
  <si>
    <t>O00391</t>
  </si>
  <si>
    <t>QSOX1_HUMAN</t>
  </si>
  <si>
    <t>QSOX1</t>
  </si>
  <si>
    <t>Sulfhydryl oxidase 1</t>
  </si>
  <si>
    <t>O00533</t>
  </si>
  <si>
    <t>NCHL1_HUMAN</t>
  </si>
  <si>
    <t>CHL1</t>
  </si>
  <si>
    <t>Neural cell adhesion molecule L1-like protein</t>
  </si>
  <si>
    <t>O00592</t>
  </si>
  <si>
    <t>PODXL_HUMAN</t>
  </si>
  <si>
    <t>PODXL</t>
  </si>
  <si>
    <t>Podocalyxin</t>
  </si>
  <si>
    <t>O00602</t>
  </si>
  <si>
    <t>FCN1_HUMAN</t>
  </si>
  <si>
    <t>FCN1</t>
  </si>
  <si>
    <t>Ficolin-1</t>
  </si>
  <si>
    <t>O14746</t>
  </si>
  <si>
    <t>TERT_HUMAN</t>
  </si>
  <si>
    <t>TERT</t>
  </si>
  <si>
    <t>Telomerase reverse transcriptase</t>
  </si>
  <si>
    <t>O14786</t>
  </si>
  <si>
    <t>NRP1_HUMAN</t>
  </si>
  <si>
    <t>NRP1</t>
  </si>
  <si>
    <t>Neuropilin-1</t>
  </si>
  <si>
    <t>O14791</t>
  </si>
  <si>
    <t>APOL1_HUMAN</t>
  </si>
  <si>
    <t>APOL1</t>
  </si>
  <si>
    <t>Apolipoprotein L1</t>
  </si>
  <si>
    <t>O15042</t>
  </si>
  <si>
    <t>SR140_HUMAN</t>
  </si>
  <si>
    <t>U2SURP</t>
  </si>
  <si>
    <t>U2 snRNP-associated SURP motif-containing protein</t>
  </si>
  <si>
    <t>O15480</t>
  </si>
  <si>
    <t>MAGB3_HUMAN</t>
  </si>
  <si>
    <t>MAGEB3</t>
  </si>
  <si>
    <t>Melanoma-associated antigen B3</t>
  </si>
  <si>
    <t>O43157</t>
  </si>
  <si>
    <t>PLXB1_HUMAN</t>
  </si>
  <si>
    <t>PLXNB1</t>
  </si>
  <si>
    <t>Plexin-B1</t>
  </si>
  <si>
    <t>O43707;P12814</t>
  </si>
  <si>
    <t>ACTN4_HUMAN;ACTN1_HUMAN</t>
  </si>
  <si>
    <t>ACTN4;ACTN1</t>
  </si>
  <si>
    <t>Alpha-actinin-4;Alpha-actinin-1</t>
  </si>
  <si>
    <t>O43866</t>
  </si>
  <si>
    <t>CD5L_HUMAN</t>
  </si>
  <si>
    <t>CD5L</t>
  </si>
  <si>
    <t>CD5 antigen-like</t>
  </si>
  <si>
    <t>O60306</t>
  </si>
  <si>
    <t>AQR_HUMAN</t>
  </si>
  <si>
    <t>AQR</t>
  </si>
  <si>
    <t>RNA helicase aquarius</t>
  </si>
  <si>
    <t>O60667</t>
  </si>
  <si>
    <t>FCMR_HUMAN</t>
  </si>
  <si>
    <t>FCMR</t>
  </si>
  <si>
    <t>Immunoglobulin mu Fc receptor</t>
  </si>
  <si>
    <t>O60814;P06899;P23527;P33778;P57053;P58876;P62807;Q16778;Q5QNW6;Q8N257;Q93079;Q99877;Q99879;Q99880</t>
  </si>
  <si>
    <t>H2B1K_HUMAN;H2B1J_HUMAN;H2B1O_HUMAN;H2B1B_HUMAN;H2BFS_HUMAN;H2B1D_HUMAN;H2B1C_HUMAN;H2B2E_HUMAN;H2B2F_HUMAN;H2B3B_HUMAN;H2B1H_HUMAN;H2B1N_HUMAN;H2B1M_HUMAN;H2B1L_HUMAN</t>
  </si>
  <si>
    <t>H2BC12;H2BC11;H2BC17;H2BC3;H2BC12L;H2BC5;H2BC10;H2BC21;H2BC18;H2BC26;H2BC9;H2BC15;H2BC14;H2BC13</t>
  </si>
  <si>
    <t>Histone H2B type 1-K;Histone H2B type 1-J;Histone H2B type 1-O;Histone H2B type 1-B;Histone H2B type F-S;Histone H2B type 1-D;Histone H2B type 1-C/E/F/G/I;Histone H2B type 2-E;Histone H2B type 2-F;Histone H2B type 3-B;Histone H2B type 1-H;Histone H2B type 1-N;Histone H2B type 1-M;Histone H2B type 1-L</t>
  </si>
  <si>
    <t>O75022;Q6PI73</t>
  </si>
  <si>
    <t>LIRB3_HUMAN;LIRA6_HUMAN</t>
  </si>
  <si>
    <t>LILRB3;LILRA6</t>
  </si>
  <si>
    <t>Leukocyte immunoglobulin-like receptor subfamily B member 3;Leukocyte immunoglobulin-like receptor subfamily A member 6</t>
  </si>
  <si>
    <t>O75083</t>
  </si>
  <si>
    <t>WDR1_HUMAN</t>
  </si>
  <si>
    <t>WDR1</t>
  </si>
  <si>
    <t>WD repeat-containing protein 1</t>
  </si>
  <si>
    <t>O75251</t>
  </si>
  <si>
    <t>NDUS7_HUMAN</t>
  </si>
  <si>
    <t>NDUFS7</t>
  </si>
  <si>
    <t>NADH dehydrogenase [ubiquinone] iron-sulfur protein 7, mitochondrial</t>
  </si>
  <si>
    <t>O75356</t>
  </si>
  <si>
    <t>ENTP5_HUMAN</t>
  </si>
  <si>
    <t>ENTPD5</t>
  </si>
  <si>
    <t>Nucleoside diphosphate phosphatase ENTPD5</t>
  </si>
  <si>
    <t>O75636</t>
  </si>
  <si>
    <t>FCN3_HUMAN</t>
  </si>
  <si>
    <t>FCN3</t>
  </si>
  <si>
    <t>Ficolin-3</t>
  </si>
  <si>
    <t>O75874</t>
  </si>
  <si>
    <t>IDHC_HUMAN</t>
  </si>
  <si>
    <t>IDH1</t>
  </si>
  <si>
    <t>Isocitrate dehydrogenase [NADP] cytoplasmic</t>
  </si>
  <si>
    <t>O75882</t>
  </si>
  <si>
    <t>ATRN_HUMAN</t>
  </si>
  <si>
    <t>ATRN</t>
  </si>
  <si>
    <t>Attractin</t>
  </si>
  <si>
    <t>O95445</t>
  </si>
  <si>
    <t>APOM_HUMAN</t>
  </si>
  <si>
    <t>APOM</t>
  </si>
  <si>
    <t>Apolipoprotein M</t>
  </si>
  <si>
    <t>O95897</t>
  </si>
  <si>
    <t>NOE2_HUMAN</t>
  </si>
  <si>
    <t>OLFM2</t>
  </si>
  <si>
    <t>Noelin-2</t>
  </si>
  <si>
    <t>P00338</t>
  </si>
  <si>
    <t>LDHA_HUMAN</t>
  </si>
  <si>
    <t>LDHA</t>
  </si>
  <si>
    <t>L-lactate dehydrogenase A chain</t>
  </si>
  <si>
    <t>P00352</t>
  </si>
  <si>
    <t>AL1A1_HUMAN</t>
  </si>
  <si>
    <t>ALDH1A1</t>
  </si>
  <si>
    <t>Aldehyde dehydrogenase 1A1</t>
  </si>
  <si>
    <t>P00450</t>
  </si>
  <si>
    <t>CERU_HUMAN</t>
  </si>
  <si>
    <t>CP</t>
  </si>
  <si>
    <t>Ceruloplasmin</t>
  </si>
  <si>
    <t>P00451</t>
  </si>
  <si>
    <t>FA8_HUMAN</t>
  </si>
  <si>
    <t>F8</t>
  </si>
  <si>
    <t>Coagulation factor VIII</t>
  </si>
  <si>
    <t>P00488</t>
  </si>
  <si>
    <t>F13A_HUMAN</t>
  </si>
  <si>
    <t>F13A1</t>
  </si>
  <si>
    <t>Coagulation factor XIII A chain</t>
  </si>
  <si>
    <t>P00558</t>
  </si>
  <si>
    <t>PGK1_HUMAN</t>
  </si>
  <si>
    <t>PGK1</t>
  </si>
  <si>
    <t>Phosphoglycerate kinase 1</t>
  </si>
  <si>
    <t>P00734</t>
  </si>
  <si>
    <t>THRB_HUMAN</t>
  </si>
  <si>
    <t>F2</t>
  </si>
  <si>
    <t>Prothrombin</t>
  </si>
  <si>
    <t>P00736</t>
  </si>
  <si>
    <t>C1R_HUMAN</t>
  </si>
  <si>
    <t>C1R</t>
  </si>
  <si>
    <t>Complement C1r subcomponent</t>
  </si>
  <si>
    <t>P00738</t>
  </si>
  <si>
    <t>HPT_HUMAN</t>
  </si>
  <si>
    <t>HP</t>
  </si>
  <si>
    <t>Haptoglobin</t>
  </si>
  <si>
    <t>P00739</t>
  </si>
  <si>
    <t>HPTR_HUMAN</t>
  </si>
  <si>
    <t>HPR</t>
  </si>
  <si>
    <t>Haptoglobin-related protein</t>
  </si>
  <si>
    <t>P00740</t>
  </si>
  <si>
    <t>FA9_HUMAN</t>
  </si>
  <si>
    <t>F9</t>
  </si>
  <si>
    <t>Coagulation factor IX</t>
  </si>
  <si>
    <t>P00742</t>
  </si>
  <si>
    <t>FA10_HUMAN</t>
  </si>
  <si>
    <t>F10</t>
  </si>
  <si>
    <t>Coagulation factor X</t>
  </si>
  <si>
    <t>P00746</t>
  </si>
  <si>
    <t>CFAD_HUMAN</t>
  </si>
  <si>
    <t>CFD</t>
  </si>
  <si>
    <t>Complement factor D</t>
  </si>
  <si>
    <t>P00747</t>
  </si>
  <si>
    <t>PLMN_HUMAN</t>
  </si>
  <si>
    <t>PLG</t>
  </si>
  <si>
    <t>Plasminogen</t>
  </si>
  <si>
    <t>P00748</t>
  </si>
  <si>
    <t>FA12_HUMAN</t>
  </si>
  <si>
    <t>F12</t>
  </si>
  <si>
    <t>Coagulation factor XII</t>
  </si>
  <si>
    <t>P00751</t>
  </si>
  <si>
    <t>CFAB_HUMAN</t>
  </si>
  <si>
    <t>CFB</t>
  </si>
  <si>
    <t>Complement factor B</t>
  </si>
  <si>
    <t>P00915</t>
  </si>
  <si>
    <t>CAH1_HUMAN</t>
  </si>
  <si>
    <t>CA1</t>
  </si>
  <si>
    <t>Carbonic anhydrase 1</t>
  </si>
  <si>
    <t>P01008</t>
  </si>
  <si>
    <t>ANT3_HUMAN</t>
  </si>
  <si>
    <t>SERPINC1</t>
  </si>
  <si>
    <t>Antithrombin-III</t>
  </si>
  <si>
    <t>P01009</t>
  </si>
  <si>
    <t>A1AT_HUMAN</t>
  </si>
  <si>
    <t>SERPINA1</t>
  </si>
  <si>
    <t>Alpha-1-antitrypsin</t>
  </si>
  <si>
    <t>P01011</t>
  </si>
  <si>
    <t>AACT_HUMAN</t>
  </si>
  <si>
    <t>SERPINA3</t>
  </si>
  <si>
    <t>Alpha-1-antichymotrypsin</t>
  </si>
  <si>
    <t>P01019</t>
  </si>
  <si>
    <t>ANGT_HUMAN</t>
  </si>
  <si>
    <t>AGT</t>
  </si>
  <si>
    <t>Angiotensinogen</t>
  </si>
  <si>
    <t>P01023</t>
  </si>
  <si>
    <t>A2MG_HUMAN</t>
  </si>
  <si>
    <t>A2M</t>
  </si>
  <si>
    <t>Alpha-2-macroglobulin</t>
  </si>
  <si>
    <t>P01024</t>
  </si>
  <si>
    <t>CO3_HUMAN</t>
  </si>
  <si>
    <t>C3</t>
  </si>
  <si>
    <t>Complement C3</t>
  </si>
  <si>
    <t>P01031</t>
  </si>
  <si>
    <t>CO5_HUMAN</t>
  </si>
  <si>
    <t>C5</t>
  </si>
  <si>
    <t>Complement C5</t>
  </si>
  <si>
    <t>P01033</t>
  </si>
  <si>
    <t>TIMP1_HUMAN</t>
  </si>
  <si>
    <t>TIMP1</t>
  </si>
  <si>
    <t>Metalloproteinase inhibitor 1</t>
  </si>
  <si>
    <t>P01034</t>
  </si>
  <si>
    <t>CYTC_HUMAN</t>
  </si>
  <si>
    <t>CST3</t>
  </si>
  <si>
    <t>Cystatin-C</t>
  </si>
  <si>
    <t>P01042</t>
  </si>
  <si>
    <t>KNG1_HUMAN</t>
  </si>
  <si>
    <t>KNG1</t>
  </si>
  <si>
    <t>Kininogen-1</t>
  </si>
  <si>
    <t>P01591</t>
  </si>
  <si>
    <t>IGJ_HUMAN</t>
  </si>
  <si>
    <t>JCHAIN</t>
  </si>
  <si>
    <t>Immunoglobulin J chain</t>
  </si>
  <si>
    <t>P01593;P01594</t>
  </si>
  <si>
    <t>KVD33_HUMAN;KV133_HUMAN</t>
  </si>
  <si>
    <t>IGKV1D-33;IGKV1-33</t>
  </si>
  <si>
    <t>Immunoglobulin kappa variable 1D-33;Immunoglobulin kappa variable 1-33</t>
  </si>
  <si>
    <t>P01597;P04432</t>
  </si>
  <si>
    <t>KV139_HUMAN;KVD39_HUMAN</t>
  </si>
  <si>
    <t>IGKV1-39;IGKV1D-39</t>
  </si>
  <si>
    <t>Immunoglobulin kappa variable 1-39;Immunoglobulin kappa variable 1D-39</t>
  </si>
  <si>
    <t>P01599</t>
  </si>
  <si>
    <t>KV117_HUMAN</t>
  </si>
  <si>
    <t>IGKV1-17</t>
  </si>
  <si>
    <t>Immunoglobulin kappa variable 1-17</t>
  </si>
  <si>
    <t>P01601</t>
  </si>
  <si>
    <t>KVD16_HUMAN</t>
  </si>
  <si>
    <t>IGKV1D-16</t>
  </si>
  <si>
    <t>Immunoglobulin kappa variable 1D-16</t>
  </si>
  <si>
    <t>P01602</t>
  </si>
  <si>
    <t>KV105_HUMAN</t>
  </si>
  <si>
    <t>IGKV1-5</t>
  </si>
  <si>
    <t>Immunoglobulin kappa variable 1-5</t>
  </si>
  <si>
    <t>P01619</t>
  </si>
  <si>
    <t>KV320_HUMAN</t>
  </si>
  <si>
    <t>IGKV3-20</t>
  </si>
  <si>
    <t>Immunoglobulin kappa variable 3-20</t>
  </si>
  <si>
    <t>P01700</t>
  </si>
  <si>
    <t>LV147_HUMAN</t>
  </si>
  <si>
    <t>IGLV1-47</t>
  </si>
  <si>
    <t>Immunoglobulin lambda variable 1-47</t>
  </si>
  <si>
    <t>P01701</t>
  </si>
  <si>
    <t>LV151_HUMAN</t>
  </si>
  <si>
    <t>IGLV1-51</t>
  </si>
  <si>
    <t>Immunoglobulin lambda variable 1-51</t>
  </si>
  <si>
    <t>P01703</t>
  </si>
  <si>
    <t>LV140_HUMAN</t>
  </si>
  <si>
    <t>IGLV1-40</t>
  </si>
  <si>
    <t>Immunoglobulin lambda variable 1-40</t>
  </si>
  <si>
    <t>P01704</t>
  </si>
  <si>
    <t>LV214_HUMAN</t>
  </si>
  <si>
    <t>IGLV2-14</t>
  </si>
  <si>
    <t>Immunoglobulin lambda variable 2-14</t>
  </si>
  <si>
    <t>P01706</t>
  </si>
  <si>
    <t>LV211_HUMAN</t>
  </si>
  <si>
    <t>IGLV2-11</t>
  </si>
  <si>
    <t>Immunoglobulin lambda variable 2-11</t>
  </si>
  <si>
    <t>P01714</t>
  </si>
  <si>
    <t>LV319_HUMAN</t>
  </si>
  <si>
    <t>IGLV3-19</t>
  </si>
  <si>
    <t>Immunoglobulin lambda variable 3-19</t>
  </si>
  <si>
    <t>P01717</t>
  </si>
  <si>
    <t>LV325_HUMAN</t>
  </si>
  <si>
    <t>IGLV3-25</t>
  </si>
  <si>
    <t>Immunoglobulin lambda variable 3-25</t>
  </si>
  <si>
    <t>P01721</t>
  </si>
  <si>
    <t>LV657_HUMAN</t>
  </si>
  <si>
    <t>IGLV6-57</t>
  </si>
  <si>
    <t>Immunoglobulin lambda variable 6-57</t>
  </si>
  <si>
    <t>P01742</t>
  </si>
  <si>
    <t>HV169_HUMAN</t>
  </si>
  <si>
    <t>IGHV1-69</t>
  </si>
  <si>
    <t>Immunoglobulin heavy variable 1-69</t>
  </si>
  <si>
    <t>P01743</t>
  </si>
  <si>
    <t>HV146_HUMAN</t>
  </si>
  <si>
    <t>IGHV1-46</t>
  </si>
  <si>
    <t>Immunoglobulin heavy variable 1-46</t>
  </si>
  <si>
    <t>P01780</t>
  </si>
  <si>
    <t>HV307_HUMAN</t>
  </si>
  <si>
    <t>IGHV3-7</t>
  </si>
  <si>
    <t>Immunoglobulin heavy variable 3-7</t>
  </si>
  <si>
    <t>P01833</t>
  </si>
  <si>
    <t>PIGR_HUMAN,</t>
  </si>
  <si>
    <t>PIGR,</t>
  </si>
  <si>
    <t>Polymeric immunoglobulin receptor,POLYMERIC-IMMUNOGLOBULIN RECEPTOR PRECURSOR (PLGR) (CONTAINS:...</t>
  </si>
  <si>
    <t>P01834</t>
  </si>
  <si>
    <t>IGKC_HUMAN</t>
  </si>
  <si>
    <t>IGKC</t>
  </si>
  <si>
    <t>Immunoglobulin kappa constant</t>
  </si>
  <si>
    <t>P01857</t>
  </si>
  <si>
    <t>IGHG1_HUMAN</t>
  </si>
  <si>
    <t>IGHG1</t>
  </si>
  <si>
    <t>Immunoglobulin heavy constant gamma 1</t>
  </si>
  <si>
    <t>P01859</t>
  </si>
  <si>
    <t>IGHG2_HUMAN</t>
  </si>
  <si>
    <t>IGHG2</t>
  </si>
  <si>
    <t>Immunoglobulin heavy constant gamma 2</t>
  </si>
  <si>
    <t>P01860</t>
  </si>
  <si>
    <t>IGHG3_HUMAN</t>
  </si>
  <si>
    <t>IGHG3</t>
  </si>
  <si>
    <t>Immunoglobulin heavy constant gamma 3</t>
  </si>
  <si>
    <t>P01861</t>
  </si>
  <si>
    <t>IGHG4_HUMAN</t>
  </si>
  <si>
    <t>IGHG4</t>
  </si>
  <si>
    <t>Immunoglobulin heavy constant gamma 4</t>
  </si>
  <si>
    <t>P01871</t>
  </si>
  <si>
    <t>IGHM_HUMAN</t>
  </si>
  <si>
    <t>IGHM</t>
  </si>
  <si>
    <t>Immunoglobulin heavy constant mu</t>
  </si>
  <si>
    <t>P01876</t>
  </si>
  <si>
    <t>IGHA1_HUMAN</t>
  </si>
  <si>
    <t>IGHA1</t>
  </si>
  <si>
    <t>Immunoglobulin heavy constant alpha 1</t>
  </si>
  <si>
    <t>P01877</t>
  </si>
  <si>
    <t>IGHA2_HUMAN</t>
  </si>
  <si>
    <t>IGHA2</t>
  </si>
  <si>
    <t>Immunoglobulin heavy constant alpha 2</t>
  </si>
  <si>
    <t>P01889;P13747</t>
  </si>
  <si>
    <t>HLAB_HUMAN;HLAE_HUMAN</t>
  </si>
  <si>
    <t>HLA-B;HLA-E</t>
  </si>
  <si>
    <t>HLA class I histocompatibility antigen, B alpha chain;HLA class I histocompatibility antigen, alpha chain E</t>
  </si>
  <si>
    <t>P02042</t>
  </si>
  <si>
    <t>HBD_HUMAN</t>
  </si>
  <si>
    <t>HBD</t>
  </si>
  <si>
    <t>Hemoglobin subunit delta</t>
  </si>
  <si>
    <t>P02144</t>
  </si>
  <si>
    <t>MYG_HUMAN</t>
  </si>
  <si>
    <t>MB</t>
  </si>
  <si>
    <t>Myoglobin</t>
  </si>
  <si>
    <t>P02647</t>
  </si>
  <si>
    <t>APOA1_HUMAN</t>
  </si>
  <si>
    <t>APOA1</t>
  </si>
  <si>
    <t>Apolipoprotein A-I</t>
  </si>
  <si>
    <t>P02649</t>
  </si>
  <si>
    <t>APOE_HUMAN</t>
  </si>
  <si>
    <t>APOE</t>
  </si>
  <si>
    <t>Apolipoprotein E</t>
  </si>
  <si>
    <t>P02652</t>
  </si>
  <si>
    <t>APOA2_HUMAN</t>
  </si>
  <si>
    <t>APOA2</t>
  </si>
  <si>
    <t>Apolipoprotein A-II</t>
  </si>
  <si>
    <t>P02654</t>
  </si>
  <si>
    <t>APOC1_HUMAN</t>
  </si>
  <si>
    <t>APOC1</t>
  </si>
  <si>
    <t>Apolipoprotein C-I</t>
  </si>
  <si>
    <t>P02655</t>
  </si>
  <si>
    <t>APOC2_HUMAN</t>
  </si>
  <si>
    <t>APOC2</t>
  </si>
  <si>
    <t>Apolipoprotein C-II</t>
  </si>
  <si>
    <t>P02656</t>
  </si>
  <si>
    <t>APOC3_HUMAN</t>
  </si>
  <si>
    <t>APOC3</t>
  </si>
  <si>
    <t>Apolipoprotein C-III</t>
  </si>
  <si>
    <t>P02671</t>
  </si>
  <si>
    <t>FIBA_HUMAN</t>
  </si>
  <si>
    <t>FGA</t>
  </si>
  <si>
    <t>Fibrinogen alpha chain</t>
  </si>
  <si>
    <t>P02675</t>
  </si>
  <si>
    <t>FIBB_HUMAN</t>
  </si>
  <si>
    <t>FGB</t>
  </si>
  <si>
    <t>Fibrinogen beta chain</t>
  </si>
  <si>
    <t>P02679</t>
  </si>
  <si>
    <t>FIBG_HUMAN</t>
  </si>
  <si>
    <t>FGG</t>
  </si>
  <si>
    <t>Fibrinogen gamma chain</t>
  </si>
  <si>
    <t>P02730</t>
  </si>
  <si>
    <t>B3AT_HUMAN</t>
  </si>
  <si>
    <t>SLC4A1</t>
  </si>
  <si>
    <t>Band 3 anion transport protein</t>
  </si>
  <si>
    <t>P02741</t>
  </si>
  <si>
    <t>CRP_HUMAN</t>
  </si>
  <si>
    <t>CRP</t>
  </si>
  <si>
    <t>C-reactive protein</t>
  </si>
  <si>
    <t>P02743</t>
  </si>
  <si>
    <t>SAMP_HUMAN</t>
  </si>
  <si>
    <t>APCS</t>
  </si>
  <si>
    <t>Serum amyloid P-component</t>
  </si>
  <si>
    <t>P02745</t>
  </si>
  <si>
    <t>C1QA_HUMAN</t>
  </si>
  <si>
    <t>C1QA</t>
  </si>
  <si>
    <t>Complement C1q subcomponent subunit A</t>
  </si>
  <si>
    <t>P02746</t>
  </si>
  <si>
    <t>C1QB_HUMAN</t>
  </si>
  <si>
    <t>C1QB</t>
  </si>
  <si>
    <t>Complement C1q subcomponent subunit B</t>
  </si>
  <si>
    <t>P02747</t>
  </si>
  <si>
    <t>C1QC_HUMAN</t>
  </si>
  <si>
    <t>C1QC</t>
  </si>
  <si>
    <t>Complement C1q subcomponent subunit C</t>
  </si>
  <si>
    <t>P02748</t>
  </si>
  <si>
    <t>CO9_HUMAN</t>
  </si>
  <si>
    <t>C9</t>
  </si>
  <si>
    <t>Complement component C9</t>
  </si>
  <si>
    <t>P02749</t>
  </si>
  <si>
    <t>APOH_HUMAN</t>
  </si>
  <si>
    <t>APOH</t>
  </si>
  <si>
    <t>Beta-2-glycoprotein 1</t>
  </si>
  <si>
    <t>P02750</t>
  </si>
  <si>
    <t>A2GL_HUMAN</t>
  </si>
  <si>
    <t>LRG1</t>
  </si>
  <si>
    <t>Leucine-rich alpha-2-glycoprotein</t>
  </si>
  <si>
    <t>P02751</t>
  </si>
  <si>
    <t>FINC_HUMAN</t>
  </si>
  <si>
    <t>FN1</t>
  </si>
  <si>
    <t>Fibronectin</t>
  </si>
  <si>
    <t>P02753</t>
  </si>
  <si>
    <t>RET4_HUMAN</t>
  </si>
  <si>
    <t>RBP4</t>
  </si>
  <si>
    <t>Retinol-binding protein 4</t>
  </si>
  <si>
    <t>P02760</t>
  </si>
  <si>
    <t>AMBP_HUMAN</t>
  </si>
  <si>
    <t>AMBP</t>
  </si>
  <si>
    <t>Protein AMBP</t>
  </si>
  <si>
    <t>P02763</t>
  </si>
  <si>
    <t>A1AG1_HUMAN</t>
  </si>
  <si>
    <t>ORM1</t>
  </si>
  <si>
    <t>Alpha-1-acid glycoprotein 1</t>
  </si>
  <si>
    <t>P02765</t>
  </si>
  <si>
    <t>FETUA_HUMAN</t>
  </si>
  <si>
    <t>AHSG</t>
  </si>
  <si>
    <t>Alpha-2-HS-glycoprotein</t>
  </si>
  <si>
    <t>P02766</t>
  </si>
  <si>
    <t>TTHY_HUMAN</t>
  </si>
  <si>
    <t>TTR</t>
  </si>
  <si>
    <t>Transthyretin</t>
  </si>
  <si>
    <t>P02768</t>
  </si>
  <si>
    <t>ALBU_HUMAN</t>
  </si>
  <si>
    <t>ALB</t>
  </si>
  <si>
    <t>Albumin</t>
  </si>
  <si>
    <t>P02774</t>
  </si>
  <si>
    <t>VTDB_HUMAN</t>
  </si>
  <si>
    <t>GC</t>
  </si>
  <si>
    <t>Vitamin D-binding protein</t>
  </si>
  <si>
    <t>P02775</t>
  </si>
  <si>
    <t>CXCL7_HUMAN</t>
  </si>
  <si>
    <t>PPBP</t>
  </si>
  <si>
    <t>Platelet basic protein</t>
  </si>
  <si>
    <t>P02776;P10720</t>
  </si>
  <si>
    <t>PLF4_HUMAN;PF4V_HUMAN</t>
  </si>
  <si>
    <t>PF4;PF4V1</t>
  </si>
  <si>
    <t>Platelet factor 4;Platelet factor 4 variant</t>
  </si>
  <si>
    <t>P02786</t>
  </si>
  <si>
    <t>TFR1_HUMAN</t>
  </si>
  <si>
    <t>TFRC</t>
  </si>
  <si>
    <t>Transferrin receptor protein 1</t>
  </si>
  <si>
    <t>P02787</t>
  </si>
  <si>
    <t>TRFE_HUMAN</t>
  </si>
  <si>
    <t>TF</t>
  </si>
  <si>
    <t>Serotransferrin</t>
  </si>
  <si>
    <t>P02788</t>
  </si>
  <si>
    <t>TRFL_HUMAN</t>
  </si>
  <si>
    <t>LTF</t>
  </si>
  <si>
    <t>Lactotransferrin</t>
  </si>
  <si>
    <t>P02790</t>
  </si>
  <si>
    <t>HEMO_HUMAN</t>
  </si>
  <si>
    <t>HPX</t>
  </si>
  <si>
    <t>Hemopexin</t>
  </si>
  <si>
    <t>P03950</t>
  </si>
  <si>
    <t>ANGI_HUMAN</t>
  </si>
  <si>
    <t>ANG</t>
  </si>
  <si>
    <t>Angiogenin</t>
  </si>
  <si>
    <t>P03951</t>
  </si>
  <si>
    <t>FA11_HUMAN</t>
  </si>
  <si>
    <t>F11</t>
  </si>
  <si>
    <t>Coagulation factor XI</t>
  </si>
  <si>
    <t>P03952</t>
  </si>
  <si>
    <t>KLKB1_HUMAN</t>
  </si>
  <si>
    <t>KLKB1</t>
  </si>
  <si>
    <t>Plasma kallikrein</t>
  </si>
  <si>
    <t>P04003</t>
  </si>
  <si>
    <t>C4BPA_HUMAN</t>
  </si>
  <si>
    <t>C4BPA</t>
  </si>
  <si>
    <t>C4b-binding protein alpha chain</t>
  </si>
  <si>
    <t>P04004</t>
  </si>
  <si>
    <t>VTNC_HUMAN</t>
  </si>
  <si>
    <t>VTN</t>
  </si>
  <si>
    <t>Vitronectin</t>
  </si>
  <si>
    <t>P04070</t>
  </si>
  <si>
    <t>PROC_HUMAN</t>
  </si>
  <si>
    <t>PROC</t>
  </si>
  <si>
    <t>Vitamin K-dependent protein C</t>
  </si>
  <si>
    <t>P04075</t>
  </si>
  <si>
    <t>ALDOA_HUMAN</t>
  </si>
  <si>
    <t>ALDOA</t>
  </si>
  <si>
    <t>Fructose-bisphosphate aldolase A</t>
  </si>
  <si>
    <t>P04114</t>
  </si>
  <si>
    <t>APOB_HUMAN</t>
  </si>
  <si>
    <t>APOB</t>
  </si>
  <si>
    <t>Apolipoprotein B-100</t>
  </si>
  <si>
    <t>P04180</t>
  </si>
  <si>
    <t>LCAT_HUMAN</t>
  </si>
  <si>
    <t>LCAT</t>
  </si>
  <si>
    <t>Phosphatidylcholine-sterol acyltransferase</t>
  </si>
  <si>
    <t>P04196</t>
  </si>
  <si>
    <t>HRG_HUMAN</t>
  </si>
  <si>
    <t>HRG</t>
  </si>
  <si>
    <t>Histidine-rich glycoprotein</t>
  </si>
  <si>
    <t>P04211</t>
  </si>
  <si>
    <t>LV743_HUMAN</t>
  </si>
  <si>
    <t>IGLV7-43</t>
  </si>
  <si>
    <t>Immunoglobulin lambda variable 7-43</t>
  </si>
  <si>
    <t>P04217</t>
  </si>
  <si>
    <t>A1BG_HUMAN</t>
  </si>
  <si>
    <t>A1BG</t>
  </si>
  <si>
    <t>Alpha-1B-glycoprotein</t>
  </si>
  <si>
    <t>P04264</t>
  </si>
  <si>
    <t>K2C1_HUMAN</t>
  </si>
  <si>
    <t>KRT1</t>
  </si>
  <si>
    <t>Keratin, type II cytoskeletal 1</t>
  </si>
  <si>
    <t>P04275</t>
  </si>
  <si>
    <t>VWF_HUMAN</t>
  </si>
  <si>
    <t>VWF</t>
  </si>
  <si>
    <t>von Willebrand factor</t>
  </si>
  <si>
    <t>P04278</t>
  </si>
  <si>
    <t>SHBG_HUMAN</t>
  </si>
  <si>
    <t>SHBG</t>
  </si>
  <si>
    <t>Sex hormone-binding globulin</t>
  </si>
  <si>
    <t>P04406</t>
  </si>
  <si>
    <t>G3P_HUMAN</t>
  </si>
  <si>
    <t>GAPDH</t>
  </si>
  <si>
    <t>Glyceraldehyde-3-phosphate dehydrogenase</t>
  </si>
  <si>
    <t>P04430</t>
  </si>
  <si>
    <t>KV116_HUMAN</t>
  </si>
  <si>
    <t>IGKV1-16</t>
  </si>
  <si>
    <t>Immunoglobulin kappa variable 1-16</t>
  </si>
  <si>
    <t>P04632</t>
  </si>
  <si>
    <t>CPNS1_HUMAN</t>
  </si>
  <si>
    <t>CAPNS1</t>
  </si>
  <si>
    <t>Calpain small subunit 1</t>
  </si>
  <si>
    <t>P05062</t>
  </si>
  <si>
    <t>ALDOB_HUMAN</t>
  </si>
  <si>
    <t>ALDOB</t>
  </si>
  <si>
    <t>Fructose-bisphosphate aldolase B</t>
  </si>
  <si>
    <t>P05090</t>
  </si>
  <si>
    <t>APOD_HUMAN</t>
  </si>
  <si>
    <t>APOD</t>
  </si>
  <si>
    <t>Apolipoprotein D</t>
  </si>
  <si>
    <t>P05107</t>
  </si>
  <si>
    <t>ITB2_HUMAN</t>
  </si>
  <si>
    <t>ITGB2</t>
  </si>
  <si>
    <t>Integrin beta-2</t>
  </si>
  <si>
    <t>P05109</t>
  </si>
  <si>
    <t>S10A8_HUMAN</t>
  </si>
  <si>
    <t>S100A8</t>
  </si>
  <si>
    <t>Protein S100-A8</t>
  </si>
  <si>
    <t>P05121</t>
  </si>
  <si>
    <t>PAI1_HUMAN</t>
  </si>
  <si>
    <t>SERPINE1</t>
  </si>
  <si>
    <t>Plasminogen activator inhibitor 1</t>
  </si>
  <si>
    <t>P05154</t>
  </si>
  <si>
    <t>IPSP_HUMAN</t>
  </si>
  <si>
    <t>SERPINA5</t>
  </si>
  <si>
    <t>Plasma serine protease inhibitor</t>
  </si>
  <si>
    <t>P05155</t>
  </si>
  <si>
    <t>IC1_HUMAN</t>
  </si>
  <si>
    <t>SERPING1</t>
  </si>
  <si>
    <t>Plasma protease C1 inhibitor</t>
  </si>
  <si>
    <t>P05156</t>
  </si>
  <si>
    <t>CFAI_HUMAN</t>
  </si>
  <si>
    <t>CFI</t>
  </si>
  <si>
    <t>Complement factor I</t>
  </si>
  <si>
    <t>P05160</t>
  </si>
  <si>
    <t>F13B_HUMAN</t>
  </si>
  <si>
    <t>F13B</t>
  </si>
  <si>
    <t>Coagulation factor XIII B chain</t>
  </si>
  <si>
    <t>P05164</t>
  </si>
  <si>
    <t>PERM_HUMAN</t>
  </si>
  <si>
    <t>MPO</t>
  </si>
  <si>
    <t>Myeloperoxidase</t>
  </si>
  <si>
    <t>P05452</t>
  </si>
  <si>
    <t>TETN_HUMAN</t>
  </si>
  <si>
    <t>CLEC3B</t>
  </si>
  <si>
    <t>Tetranectin</t>
  </si>
  <si>
    <t>P05543</t>
  </si>
  <si>
    <t>THBG_HUMAN</t>
  </si>
  <si>
    <t>SERPINA7</t>
  </si>
  <si>
    <t>Thyroxine-binding globulin</t>
  </si>
  <si>
    <t>P05546</t>
  </si>
  <si>
    <t>HEP2_HUMAN</t>
  </si>
  <si>
    <t>SERPIND1</t>
  </si>
  <si>
    <t>Heparin cofactor 2</t>
  </si>
  <si>
    <t>P05556</t>
  </si>
  <si>
    <t>ITB1_HUMAN</t>
  </si>
  <si>
    <t>ITGB1</t>
  </si>
  <si>
    <t>Integrin beta-1</t>
  </si>
  <si>
    <t>P06312</t>
  </si>
  <si>
    <t>KV401_HUMAN</t>
  </si>
  <si>
    <t>IGKV4-1</t>
  </si>
  <si>
    <t>Immunoglobulin kappa variable 4-1</t>
  </si>
  <si>
    <t>P06331</t>
  </si>
  <si>
    <t>HV434_HUMAN</t>
  </si>
  <si>
    <t>IGHV4-34</t>
  </si>
  <si>
    <t>Immunoglobulin heavy variable 4-34</t>
  </si>
  <si>
    <t>P06396</t>
  </si>
  <si>
    <t>GELS_HUMAN</t>
  </si>
  <si>
    <t>GSN</t>
  </si>
  <si>
    <t>Gelsolin</t>
  </si>
  <si>
    <t>P06576</t>
  </si>
  <si>
    <t>ATPB_HUMAN</t>
  </si>
  <si>
    <t>ATP5F1B</t>
  </si>
  <si>
    <t>ATP synthase subunit beta, mitochondrial</t>
  </si>
  <si>
    <t>P06681</t>
  </si>
  <si>
    <t>CO2_HUMAN</t>
  </si>
  <si>
    <t>C2</t>
  </si>
  <si>
    <t>Complement C2</t>
  </si>
  <si>
    <t>P06702</t>
  </si>
  <si>
    <t>S10A9_HUMAN</t>
  </si>
  <si>
    <t>S100A9</t>
  </si>
  <si>
    <t>Protein S100-A9</t>
  </si>
  <si>
    <t>P06727</t>
  </si>
  <si>
    <t>APOA4_HUMAN</t>
  </si>
  <si>
    <t>APOA4</t>
  </si>
  <si>
    <t>Apolipoprotein A-IV</t>
  </si>
  <si>
    <t>P06733</t>
  </si>
  <si>
    <t>ENOA_HUMAN</t>
  </si>
  <si>
    <t>ENO1</t>
  </si>
  <si>
    <t>Alpha-enolase</t>
  </si>
  <si>
    <t>P06761;P07823;P11021;P11021;P20029</t>
  </si>
  <si>
    <t>;;BIP_HUMAN,;</t>
  </si>
  <si>
    <t>;;HSPA5,;</t>
  </si>
  <si>
    <t>78 KD GLUCOSE REGULATED PROTEIN PRECURSOR (GRP 78) (IMMUNOGLOBULIN...;78 KD GLUCOSE REGULATED PROTEIN PRECURSOR (GRP 78) (IMMUNOGLOBULIN...;Endoplasmic reticulum chaperone BiP,78 KD GLUCOSE REGULATED PROTEIN PRECURSOR (GRP 78) (IMMUNOGLOBULIN...;78 KD GLUCOSE REGULATED PROTEIN PRECURSOR (GRP 78) (IMMUNOGLOBULIN...</t>
  </si>
  <si>
    <t>P07195</t>
  </si>
  <si>
    <t>LDHB_HUMAN</t>
  </si>
  <si>
    <t>LDHB</t>
  </si>
  <si>
    <t>L-lactate dehydrogenase B chain</t>
  </si>
  <si>
    <t>P07225</t>
  </si>
  <si>
    <t>PROS_HUMAN</t>
  </si>
  <si>
    <t>PROS1</t>
  </si>
  <si>
    <t>Vitamin K-dependent protein S</t>
  </si>
  <si>
    <t>P07307</t>
  </si>
  <si>
    <t>ASGR2_HUMAN</t>
  </si>
  <si>
    <t>ASGR2</t>
  </si>
  <si>
    <t>Asialoglycoprotein receptor 2</t>
  </si>
  <si>
    <t>P07333</t>
  </si>
  <si>
    <t>CSF1R_HUMAN</t>
  </si>
  <si>
    <t>CSF1R</t>
  </si>
  <si>
    <t>Macrophage colony-stimulating factor 1 receptor</t>
  </si>
  <si>
    <t>P07339</t>
  </si>
  <si>
    <t>CATD_HUMAN</t>
  </si>
  <si>
    <t>CTSD</t>
  </si>
  <si>
    <t>Cathepsin D</t>
  </si>
  <si>
    <t>P07357</t>
  </si>
  <si>
    <t>CO8A_HUMAN</t>
  </si>
  <si>
    <t>C8A</t>
  </si>
  <si>
    <t>Complement component C8 alpha chain</t>
  </si>
  <si>
    <t>P07358</t>
  </si>
  <si>
    <t>CO8B_HUMAN</t>
  </si>
  <si>
    <t>C8B</t>
  </si>
  <si>
    <t>Complement component C8 beta chain</t>
  </si>
  <si>
    <t>P07360</t>
  </si>
  <si>
    <t>CO8G_HUMAN</t>
  </si>
  <si>
    <t>C8G</t>
  </si>
  <si>
    <t>Complement component C8 gamma chain</t>
  </si>
  <si>
    <t>P07384</t>
  </si>
  <si>
    <t>CAN1_HUMAN</t>
  </si>
  <si>
    <t>CAPN1</t>
  </si>
  <si>
    <t>Calpain-1 catalytic subunit</t>
  </si>
  <si>
    <t>P07477;P07478;Q8NHM4</t>
  </si>
  <si>
    <t>TRY1_HUMAN;TRY2_HUMAN;TRY6_HUMAN</t>
  </si>
  <si>
    <t>PRSS1;PRSS2;PRSS3P2</t>
  </si>
  <si>
    <t>Serine protease 1;Trypsin-2;Putative trypsin-6</t>
  </si>
  <si>
    <t>P07737</t>
  </si>
  <si>
    <t>PROF1_HUMAN</t>
  </si>
  <si>
    <t>PFN1</t>
  </si>
  <si>
    <t>Profilin-1</t>
  </si>
  <si>
    <t>P07900</t>
  </si>
  <si>
    <t>HS90A_HUMAN</t>
  </si>
  <si>
    <t>HSP90AA1</t>
  </si>
  <si>
    <t>Heat shock protein HSP 90-alpha</t>
  </si>
  <si>
    <t>P07951;P67936</t>
  </si>
  <si>
    <t>TPM2_HUMAN;TPM4_HUMAN</t>
  </si>
  <si>
    <t>TPM2;TPM4</t>
  </si>
  <si>
    <t>Tropomyosin beta chain;Tropomyosin alpha-4 chain</t>
  </si>
  <si>
    <t>P07988</t>
  </si>
  <si>
    <t>PSPB_HUMAN</t>
  </si>
  <si>
    <t>SFTPB</t>
  </si>
  <si>
    <t>Pulmonary surfactant-associated protein B</t>
  </si>
  <si>
    <t>P07996</t>
  </si>
  <si>
    <t>TSP1_HUMAN</t>
  </si>
  <si>
    <t>THBS1</t>
  </si>
  <si>
    <t>Thrombospondin-1</t>
  </si>
  <si>
    <t>P08185</t>
  </si>
  <si>
    <t>CBG_HUMAN</t>
  </si>
  <si>
    <t>SERPINA6</t>
  </si>
  <si>
    <t>Corticosteroid-binding globulin</t>
  </si>
  <si>
    <t>P08246</t>
  </si>
  <si>
    <t>ELNE_HUMAN</t>
  </si>
  <si>
    <t>ELANE</t>
  </si>
  <si>
    <t>Neutrophil elastase</t>
  </si>
  <si>
    <t>P08253</t>
  </si>
  <si>
    <t>MMP2_HUMAN</t>
  </si>
  <si>
    <t>MMP2</t>
  </si>
  <si>
    <t>72 kDa type IV collagenase</t>
  </si>
  <si>
    <t>P08294</t>
  </si>
  <si>
    <t>SODE_HUMAN</t>
  </si>
  <si>
    <t>SOD3</t>
  </si>
  <si>
    <t>Extracellular superoxide dismutase [Cu-Zn]</t>
  </si>
  <si>
    <t>P08519</t>
  </si>
  <si>
    <t>APOA_HUMAN</t>
  </si>
  <si>
    <t>LPA</t>
  </si>
  <si>
    <t>Apolipoprotein(a)</t>
  </si>
  <si>
    <t>P08571</t>
  </si>
  <si>
    <t>CD14_HUMAN</t>
  </si>
  <si>
    <t>CD14</t>
  </si>
  <si>
    <t>Monocyte differentiation antigen CD14</t>
  </si>
  <si>
    <t>P08603</t>
  </si>
  <si>
    <t>CFAH_HUMAN</t>
  </si>
  <si>
    <t>CFH</t>
  </si>
  <si>
    <t>Complement factor H</t>
  </si>
  <si>
    <t>P08637</t>
  </si>
  <si>
    <t>FCG3A_HUMAN,</t>
  </si>
  <si>
    <t>FCGR3A,</t>
  </si>
  <si>
    <t>Low affinity immunoglobulin gamma Fc region receptor III-A,LOW AFFINITY IMMUNOGLOBULIN GAMMA FC RECEPTOR III-1 PRECURSOR...</t>
  </si>
  <si>
    <t>P08697</t>
  </si>
  <si>
    <t>A2AP_HUMAN</t>
  </si>
  <si>
    <t>SERPINF2</t>
  </si>
  <si>
    <t>Alpha-2-antiplasmin</t>
  </si>
  <si>
    <t>P08709</t>
  </si>
  <si>
    <t>FA7_HUMAN</t>
  </si>
  <si>
    <t>F7</t>
  </si>
  <si>
    <t>Coagulation factor VII</t>
  </si>
  <si>
    <t>P09486</t>
  </si>
  <si>
    <t>SPRC_HUMAN</t>
  </si>
  <si>
    <t>SPARC</t>
  </si>
  <si>
    <t>P09493</t>
  </si>
  <si>
    <t>TPM1_HUMAN</t>
  </si>
  <si>
    <t>TPM1</t>
  </si>
  <si>
    <t>Tropomyosin alpha-1 chain</t>
  </si>
  <si>
    <t>P09871</t>
  </si>
  <si>
    <t>C1S_HUMAN</t>
  </si>
  <si>
    <t>C1S</t>
  </si>
  <si>
    <t>Complement C1s subcomponent</t>
  </si>
  <si>
    <t>P09960</t>
  </si>
  <si>
    <t>LKHA4_HUMAN</t>
  </si>
  <si>
    <t>LTA4H</t>
  </si>
  <si>
    <t>Leukotriene A-4 hydrolase</t>
  </si>
  <si>
    <t>P0C0L4</t>
  </si>
  <si>
    <t>CO4A_HUMAN</t>
  </si>
  <si>
    <t>C4A</t>
  </si>
  <si>
    <t>Complement C4-A</t>
  </si>
  <si>
    <t>P0C0L5</t>
  </si>
  <si>
    <t>CO4B_HUMAN</t>
  </si>
  <si>
    <t>C4B_2</t>
  </si>
  <si>
    <t>Complement C4-B</t>
  </si>
  <si>
    <t>P0DJI8</t>
  </si>
  <si>
    <t>SAA1_HUMAN</t>
  </si>
  <si>
    <t>SAA1</t>
  </si>
  <si>
    <t>Serum amyloid A-1 protein</t>
  </si>
  <si>
    <t>P0DJI9</t>
  </si>
  <si>
    <t>SAA2_HUMAN</t>
  </si>
  <si>
    <t>SAA2</t>
  </si>
  <si>
    <t>Serum amyloid A-2 protein</t>
  </si>
  <si>
    <t>P0DMV8;P0DMV9</t>
  </si>
  <si>
    <t>HS71A_HUMAN;HS71B_HUMAN</t>
  </si>
  <si>
    <t>HSPA1A;HSPA1B</t>
  </si>
  <si>
    <t>Heat shock 70 kDa protein 1A;Heat shock 70 kDa protein 1B</t>
  </si>
  <si>
    <t>P0DOY2;P0DOY3</t>
  </si>
  <si>
    <t>IGLC2_HUMAN;IGLC3_HUMAN</t>
  </si>
  <si>
    <t>IGLC2;IGLC3</t>
  </si>
  <si>
    <t>Immunoglobulin lambda constant 2;Immunoglobulin lambda constant 3</t>
  </si>
  <si>
    <t>P0DP01</t>
  </si>
  <si>
    <t>HV108_HUMAN</t>
  </si>
  <si>
    <t>IGHV1-8</t>
  </si>
  <si>
    <t>Immunoglobulin heavy variable 1-8</t>
  </si>
  <si>
    <t>P0DPH7;P0DPH8;Q6PEY2</t>
  </si>
  <si>
    <t>TBA3C_HUMAN;TBA3D_HUMAN;TBA3E_HUMAN</t>
  </si>
  <si>
    <t>TUBA3C;TUBA3D;TUBA3E</t>
  </si>
  <si>
    <t>Tubulin alpha-3C chain;Tubulin alpha-3D chain;Tubulin alpha-3E chain</t>
  </si>
  <si>
    <t>P0DTE1</t>
  </si>
  <si>
    <t>HV383_HUMAN</t>
  </si>
  <si>
    <t>IGHV3-38-3</t>
  </si>
  <si>
    <t>Probable non-functional immunoglobulin heavy variable 3-38-3</t>
  </si>
  <si>
    <t>P10412;P16402;P16403</t>
  </si>
  <si>
    <t>H14_HUMAN;H13_HUMAN;H12_HUMAN</t>
  </si>
  <si>
    <t>H1-4;H1-3;H1-2</t>
  </si>
  <si>
    <t>Histone H1.4;Histone H1.3;Histone H1.2</t>
  </si>
  <si>
    <t>P10586</t>
  </si>
  <si>
    <t>PTPRF_HUMAN</t>
  </si>
  <si>
    <t>PTPRF</t>
  </si>
  <si>
    <t>Receptor-type tyrosine-protein phosphatase F</t>
  </si>
  <si>
    <t>P10643</t>
  </si>
  <si>
    <t>CO7_HUMAN</t>
  </si>
  <si>
    <t>C7</t>
  </si>
  <si>
    <t>Complement component C7</t>
  </si>
  <si>
    <t>P10646</t>
  </si>
  <si>
    <t>TFPI1_HUMAN</t>
  </si>
  <si>
    <t>TFPI</t>
  </si>
  <si>
    <t>Tissue factor pathway inhibitor</t>
  </si>
  <si>
    <t>P10909</t>
  </si>
  <si>
    <t>CLUS_HUMAN</t>
  </si>
  <si>
    <t>CLU</t>
  </si>
  <si>
    <t>Clusterin</t>
  </si>
  <si>
    <t>P11142</t>
  </si>
  <si>
    <t>HSP7C_HUMAN</t>
  </si>
  <si>
    <t>HSPA8</t>
  </si>
  <si>
    <t>Heat shock cognate 71 kDa protein</t>
  </si>
  <si>
    <t>P11150</t>
  </si>
  <si>
    <t>LIPC_HUMAN</t>
  </si>
  <si>
    <t>LIPC</t>
  </si>
  <si>
    <t>Hepatic triacylglycerol lipase</t>
  </si>
  <si>
    <t>P11215</t>
  </si>
  <si>
    <t>ITAM_HUMAN</t>
  </si>
  <si>
    <t>ITGAM</t>
  </si>
  <si>
    <t>Integrin alpha-M</t>
  </si>
  <si>
    <t>P11226</t>
  </si>
  <si>
    <t>MBL2_HUMAN</t>
  </si>
  <si>
    <t>MBL2</t>
  </si>
  <si>
    <t>Mannose-binding protein C</t>
  </si>
  <si>
    <t>P11597</t>
  </si>
  <si>
    <t>CETP_HUMAN</t>
  </si>
  <si>
    <t>CETP</t>
  </si>
  <si>
    <t>Cholesteryl ester transfer protein</t>
  </si>
  <si>
    <t>P12109</t>
  </si>
  <si>
    <t>CO6A1_HUMAN</t>
  </si>
  <si>
    <t>COL6A1</t>
  </si>
  <si>
    <t>Collagen alpha-1(VI) chain</t>
  </si>
  <si>
    <t>P12111</t>
  </si>
  <si>
    <t>CO6A3_HUMAN</t>
  </si>
  <si>
    <t>COL6A3</t>
  </si>
  <si>
    <t>Collagen alpha-3(VI) chain</t>
  </si>
  <si>
    <t>P12259</t>
  </si>
  <si>
    <t>FA5_HUMAN</t>
  </si>
  <si>
    <t>F5</t>
  </si>
  <si>
    <t>Coagulation factor V</t>
  </si>
  <si>
    <t>P12273</t>
  </si>
  <si>
    <t>PIP_HUMAN</t>
  </si>
  <si>
    <t>PIP</t>
  </si>
  <si>
    <t>Prolactin-inducible protein</t>
  </si>
  <si>
    <t>P12830</t>
  </si>
  <si>
    <t>CADH1_HUMAN</t>
  </si>
  <si>
    <t>CDH1</t>
  </si>
  <si>
    <t>Cadherin-1</t>
  </si>
  <si>
    <t>P13497</t>
  </si>
  <si>
    <t>BMP1_HUMAN</t>
  </si>
  <si>
    <t>BMP1</t>
  </si>
  <si>
    <t>Bone morphogenetic protein 1</t>
  </si>
  <si>
    <t>P13591</t>
  </si>
  <si>
    <t>NCAM1_HUMAN</t>
  </si>
  <si>
    <t>NCAM1</t>
  </si>
  <si>
    <t>Neural cell adhesion molecule 1</t>
  </si>
  <si>
    <t>P13598</t>
  </si>
  <si>
    <t>ICAM2_HUMAN</t>
  </si>
  <si>
    <t>ICAM2</t>
  </si>
  <si>
    <t>Intercellular adhesion molecule 2</t>
  </si>
  <si>
    <t>P13639</t>
  </si>
  <si>
    <t>EF2_HUMAN</t>
  </si>
  <si>
    <t>EEF2</t>
  </si>
  <si>
    <t>Elongation factor 2</t>
  </si>
  <si>
    <t>P13647</t>
  </si>
  <si>
    <t>K2C5_HUMAN</t>
  </si>
  <si>
    <t>KRT5</t>
  </si>
  <si>
    <t>Keratin, type II cytoskeletal 5</t>
  </si>
  <si>
    <t>P13671</t>
  </si>
  <si>
    <t>CO6_HUMAN</t>
  </si>
  <si>
    <t>C6</t>
  </si>
  <si>
    <t>Complement component C6</t>
  </si>
  <si>
    <t>P13796</t>
  </si>
  <si>
    <t>PLSL_HUMAN</t>
  </si>
  <si>
    <t>LCP1</t>
  </si>
  <si>
    <t>Plastin-2</t>
  </si>
  <si>
    <t>P14151</t>
  </si>
  <si>
    <t>LYAM1_HUMAN</t>
  </si>
  <si>
    <t>SELL</t>
  </si>
  <si>
    <t>L-selectin</t>
  </si>
  <si>
    <t>P14314</t>
  </si>
  <si>
    <t>GLU2B_HUMAN</t>
  </si>
  <si>
    <t>PRKCSH</t>
  </si>
  <si>
    <t>Glucosidase 2 subunit beta</t>
  </si>
  <si>
    <t>P14543</t>
  </si>
  <si>
    <t>NID1_HUMAN</t>
  </si>
  <si>
    <t>NID1</t>
  </si>
  <si>
    <t>Nidogen-1</t>
  </si>
  <si>
    <t>P14618</t>
  </si>
  <si>
    <t>KPYM_HUMAN</t>
  </si>
  <si>
    <t>PKM</t>
  </si>
  <si>
    <t>Pyruvate kinase PKM</t>
  </si>
  <si>
    <t>P14625</t>
  </si>
  <si>
    <t>ENPL_HUMAN</t>
  </si>
  <si>
    <t>HSP90B1</t>
  </si>
  <si>
    <t>Endoplasmin</t>
  </si>
  <si>
    <t>P15144</t>
  </si>
  <si>
    <t>AMPN_HUMAN</t>
  </si>
  <si>
    <t>ANPEP</t>
  </si>
  <si>
    <t>Aminopeptidase N</t>
  </si>
  <si>
    <t>P15169</t>
  </si>
  <si>
    <t>CBPN_HUMAN</t>
  </si>
  <si>
    <t>CPN1</t>
  </si>
  <si>
    <t>Carboxypeptidase N catalytic chain</t>
  </si>
  <si>
    <t>P15291</t>
  </si>
  <si>
    <t>B4GT1_HUMAN</t>
  </si>
  <si>
    <t>B4GALT1</t>
  </si>
  <si>
    <t>Beta-1,4-galactosyltransferase 1</t>
  </si>
  <si>
    <t>P15814</t>
  </si>
  <si>
    <t>IGLL1_HUMAN,</t>
  </si>
  <si>
    <t>IGLL1,</t>
  </si>
  <si>
    <t>Immunoglobulin lambda-like polypeptide 1,IMMUNOGLOBULIN-RELATED 14.1 PROTEIN PRECURSOR. - HOMO SAPIENS...</t>
  </si>
  <si>
    <t>P15907</t>
  </si>
  <si>
    <t>SIAT1_HUMAN</t>
  </si>
  <si>
    <t>ST6GAL1</t>
  </si>
  <si>
    <t>Beta-galactoside alpha-2,6-sialyltransferase 1</t>
  </si>
  <si>
    <t>P16109</t>
  </si>
  <si>
    <t>LYAM3_HUMAN</t>
  </si>
  <si>
    <t>SELP</t>
  </si>
  <si>
    <t>P-selectin</t>
  </si>
  <si>
    <t>P16871</t>
  </si>
  <si>
    <t>IL7RA_HUMAN</t>
  </si>
  <si>
    <t>IL7R</t>
  </si>
  <si>
    <t>Interleukin-7 receptor subunit alpha</t>
  </si>
  <si>
    <t>P17301</t>
  </si>
  <si>
    <t>ITA2_HUMAN</t>
  </si>
  <si>
    <t>ITGA2</t>
  </si>
  <si>
    <t>Integrin alpha-2</t>
  </si>
  <si>
    <t>P17936</t>
  </si>
  <si>
    <t>IBP3_HUMAN</t>
  </si>
  <si>
    <t>IGFBP3</t>
  </si>
  <si>
    <t>Insulin-like growth factor-binding protein 3</t>
  </si>
  <si>
    <t>P18065</t>
  </si>
  <si>
    <t>IBP2_HUMAN</t>
  </si>
  <si>
    <t>IGFBP2</t>
  </si>
  <si>
    <t>Insulin-like growth factor-binding protein 2</t>
  </si>
  <si>
    <t>P18428</t>
  </si>
  <si>
    <t>LBP_HUMAN</t>
  </si>
  <si>
    <t>LBP</t>
  </si>
  <si>
    <t>Lipopolysaccharide-binding protein</t>
  </si>
  <si>
    <t>P18850</t>
  </si>
  <si>
    <t>ATF6A_HUMAN</t>
  </si>
  <si>
    <t>ATF6</t>
  </si>
  <si>
    <t>Cyclic AMP-dependent transcription factor ATF-6 alpha</t>
  </si>
  <si>
    <t>P19021</t>
  </si>
  <si>
    <t>AMD_HUMAN</t>
  </si>
  <si>
    <t>PAM</t>
  </si>
  <si>
    <t>Peptidyl-glycine alpha-amidating monooxygenase</t>
  </si>
  <si>
    <t>P19652</t>
  </si>
  <si>
    <t>A1AG2_HUMAN</t>
  </si>
  <si>
    <t>ORM2</t>
  </si>
  <si>
    <t>Alpha-1-acid glycoprotein 2</t>
  </si>
  <si>
    <t>P19823</t>
  </si>
  <si>
    <t>ITIH2_HUMAN</t>
  </si>
  <si>
    <t>ITIH2</t>
  </si>
  <si>
    <t>Inter-alpha-trypsin inhibitor heavy chain H2</t>
  </si>
  <si>
    <t>P19827</t>
  </si>
  <si>
    <t>ITIH1_HUMAN</t>
  </si>
  <si>
    <t>ITIH1</t>
  </si>
  <si>
    <t>Inter-alpha-trypsin inhibitor heavy chain H1</t>
  </si>
  <si>
    <t>P19971</t>
  </si>
  <si>
    <t>TYPH_HUMAN</t>
  </si>
  <si>
    <t>TYMP</t>
  </si>
  <si>
    <t>Thymidine phosphorylase</t>
  </si>
  <si>
    <t>P20023</t>
  </si>
  <si>
    <t>CR2_HUMAN</t>
  </si>
  <si>
    <t>CR2</t>
  </si>
  <si>
    <t>Complement receptor type 2</t>
  </si>
  <si>
    <t>P20339;P51148;P61020</t>
  </si>
  <si>
    <t>RAB5A_HUMAN;RAB5C_HUMAN;RAB5B_HUMAN</t>
  </si>
  <si>
    <t>RAB5A;RAB5C;RAB5B</t>
  </si>
  <si>
    <t>Ras-related protein Rab-5A;Ras-related protein Rab-5C;Ras-related protein Rab-5B</t>
  </si>
  <si>
    <t>P20340;Q9NRW1</t>
  </si>
  <si>
    <t>RAB6A_HUMAN;RAB6B_HUMAN</t>
  </si>
  <si>
    <t>RAB6A;RAB6B</t>
  </si>
  <si>
    <t>Ras-related protein Rab-6A;Ras-related protein Rab-6B</t>
  </si>
  <si>
    <t>P20742</t>
  </si>
  <si>
    <t>PZP_HUMAN</t>
  </si>
  <si>
    <t>PZP</t>
  </si>
  <si>
    <t>Pregnancy zone protein</t>
  </si>
  <si>
    <t>P20774</t>
  </si>
  <si>
    <t>MIME_HUMAN</t>
  </si>
  <si>
    <t>OGN</t>
  </si>
  <si>
    <t>Mimecan</t>
  </si>
  <si>
    <t>P20851</t>
  </si>
  <si>
    <t>C4BPB_HUMAN</t>
  </si>
  <si>
    <t>C4BPB</t>
  </si>
  <si>
    <t>C4b-binding protein beta chain</t>
  </si>
  <si>
    <t>P21333</t>
  </si>
  <si>
    <t>FLNA_HUMAN</t>
  </si>
  <si>
    <t>FLNA</t>
  </si>
  <si>
    <t>Filamin-A</t>
  </si>
  <si>
    <t>P22105</t>
  </si>
  <si>
    <t>TENX_HUMAN</t>
  </si>
  <si>
    <t>TNXB</t>
  </si>
  <si>
    <t>Tenascin-X</t>
  </si>
  <si>
    <t>P22352</t>
  </si>
  <si>
    <t>GPX3_HUMAN</t>
  </si>
  <si>
    <t>GPX3</t>
  </si>
  <si>
    <t>Glutathione peroxidase 3</t>
  </si>
  <si>
    <t>P22455</t>
  </si>
  <si>
    <t>FGFR4_HUMAN</t>
  </si>
  <si>
    <t>FGFR4</t>
  </si>
  <si>
    <t>Fibroblast growth factor receptor 4</t>
  </si>
  <si>
    <t>P22792</t>
  </si>
  <si>
    <t>CPN2_HUMAN</t>
  </si>
  <si>
    <t>CPN2</t>
  </si>
  <si>
    <t>Carboxypeptidase N subunit 2</t>
  </si>
  <si>
    <t>P22891</t>
  </si>
  <si>
    <t>PROZ_HUMAN</t>
  </si>
  <si>
    <t>PROZ</t>
  </si>
  <si>
    <t>Vitamin K-dependent protein Z</t>
  </si>
  <si>
    <t>P23083</t>
  </si>
  <si>
    <t>HV102_HUMAN</t>
  </si>
  <si>
    <t>IGHV1-2</t>
  </si>
  <si>
    <t>Immunoglobulin heavy variable 1-2</t>
  </si>
  <si>
    <t>P23141;Q9UKY3</t>
  </si>
  <si>
    <t>EST1_HUMAN;CES1P_HUMAN</t>
  </si>
  <si>
    <t>CES1;CES1P1</t>
  </si>
  <si>
    <t>Liver carboxylesterase 1;Putative inactive carboxylesterase 4</t>
  </si>
  <si>
    <t>P23142</t>
  </si>
  <si>
    <t>FBLN1_HUMAN</t>
  </si>
  <si>
    <t>FBLN1</t>
  </si>
  <si>
    <t>Fibulin-1</t>
  </si>
  <si>
    <t>P23280</t>
  </si>
  <si>
    <t>CAH6_HUMAN</t>
  </si>
  <si>
    <t>CA6</t>
  </si>
  <si>
    <t>Carbonic anhydrase 6</t>
  </si>
  <si>
    <t>P23284</t>
  </si>
  <si>
    <t>PPIB_HUMAN</t>
  </si>
  <si>
    <t>PPIB</t>
  </si>
  <si>
    <t>Peptidyl-prolyl cis-trans isomerase B</t>
  </si>
  <si>
    <t>P23467</t>
  </si>
  <si>
    <t>PTPRB_HUMAN</t>
  </si>
  <si>
    <t>PTPRB</t>
  </si>
  <si>
    <t>Receptor-type tyrosine-protein phosphatase beta</t>
  </si>
  <si>
    <t>P23526</t>
  </si>
  <si>
    <t>SAHH_HUMAN</t>
  </si>
  <si>
    <t>AHCY</t>
  </si>
  <si>
    <t>Adenosylhomocysteinase</t>
  </si>
  <si>
    <t>P23528</t>
  </si>
  <si>
    <t>COF1_HUMAN</t>
  </si>
  <si>
    <t>CFL1</t>
  </si>
  <si>
    <t>Cofilin-1</t>
  </si>
  <si>
    <t>P24158</t>
  </si>
  <si>
    <t>PRTN3_HUMAN</t>
  </si>
  <si>
    <t>PRTN3</t>
  </si>
  <si>
    <t>Myeloblastin</t>
  </si>
  <si>
    <t>P24592</t>
  </si>
  <si>
    <t>IBP6_HUMAN</t>
  </si>
  <si>
    <t>IGFBP6</t>
  </si>
  <si>
    <t>Insulin-like growth factor-binding protein 6</t>
  </si>
  <si>
    <t>P24593</t>
  </si>
  <si>
    <t>IBP5_HUMAN</t>
  </si>
  <si>
    <t>IGFBP5</t>
  </si>
  <si>
    <t>Insulin-like growth factor-binding protein 5</t>
  </si>
  <si>
    <t>P24821</t>
  </si>
  <si>
    <t>TENA_HUMAN</t>
  </si>
  <si>
    <t>TNC</t>
  </si>
  <si>
    <t>Tenascin</t>
  </si>
  <si>
    <t>P25311</t>
  </si>
  <si>
    <t>ZA2G_HUMAN</t>
  </si>
  <si>
    <t>AZGP1</t>
  </si>
  <si>
    <t>Zinc-alpha-2-glycoprotein</t>
  </si>
  <si>
    <t>P26038</t>
  </si>
  <si>
    <t>MOES_HUMAN</t>
  </si>
  <si>
    <t>MSN</t>
  </si>
  <si>
    <t>Moesin</t>
  </si>
  <si>
    <t>P26447</t>
  </si>
  <si>
    <t>S10A4_HUMAN</t>
  </si>
  <si>
    <t>S100A4</t>
  </si>
  <si>
    <t>Protein S100-A4</t>
  </si>
  <si>
    <t>P26572</t>
  </si>
  <si>
    <t>MGAT1_HUMAN</t>
  </si>
  <si>
    <t>MGAT1</t>
  </si>
  <si>
    <t>Alpha-1,3-mannosyl-glycoprotein 2-beta-N-acetylglucosaminyltransferase</t>
  </si>
  <si>
    <t>P26927</t>
  </si>
  <si>
    <t>HGFL_HUMAN</t>
  </si>
  <si>
    <t>MST1</t>
  </si>
  <si>
    <t>Hepatocyte growth factor-like protein</t>
  </si>
  <si>
    <t>P27105</t>
  </si>
  <si>
    <t>STOM_HUMAN</t>
  </si>
  <si>
    <t>STOM</t>
  </si>
  <si>
    <t>Stomatin</t>
  </si>
  <si>
    <t>P27169</t>
  </si>
  <si>
    <t>PON1_HUMAN</t>
  </si>
  <si>
    <t>PON1</t>
  </si>
  <si>
    <t>Serum paraoxonase/arylesterase 1</t>
  </si>
  <si>
    <t>P27797</t>
  </si>
  <si>
    <t>CALR_HUMAN</t>
  </si>
  <si>
    <t>CALR</t>
  </si>
  <si>
    <t>Calreticulin</t>
  </si>
  <si>
    <t>P27918</t>
  </si>
  <si>
    <t>PROP_HUMAN</t>
  </si>
  <si>
    <t>CFP</t>
  </si>
  <si>
    <t>Properdin</t>
  </si>
  <si>
    <t>P29401</t>
  </si>
  <si>
    <t>TKT_HUMAN</t>
  </si>
  <si>
    <t>TKT</t>
  </si>
  <si>
    <t>Transketolase</t>
  </si>
  <si>
    <t>P29622</t>
  </si>
  <si>
    <t>KAIN_HUMAN</t>
  </si>
  <si>
    <t>SERPINA4</t>
  </si>
  <si>
    <t>Kallistatin</t>
  </si>
  <si>
    <t>P29966</t>
  </si>
  <si>
    <t>MARCS_HUMAN</t>
  </si>
  <si>
    <t>MARCKS</t>
  </si>
  <si>
    <t>Myristoylated alanine-rich C-kinase substrate</t>
  </si>
  <si>
    <t>P30041</t>
  </si>
  <si>
    <t>PRDX6_HUMAN</t>
  </si>
  <si>
    <t>PRDX6</t>
  </si>
  <si>
    <t>Peroxiredoxin-6</t>
  </si>
  <si>
    <t>P30043</t>
  </si>
  <si>
    <t>BLVRB_HUMAN</t>
  </si>
  <si>
    <t>BLVRB</t>
  </si>
  <si>
    <t>Flavin reductase (NADPH)</t>
  </si>
  <si>
    <t>P30101</t>
  </si>
  <si>
    <t>PDIA3_HUMAN</t>
  </si>
  <si>
    <t>PDIA3</t>
  </si>
  <si>
    <t>Protein disulfide-isomerase A3</t>
  </si>
  <si>
    <t>P31151</t>
  </si>
  <si>
    <t>S10A7_HUMAN</t>
  </si>
  <si>
    <t>S100A7</t>
  </si>
  <si>
    <t>Protein S100-A7</t>
  </si>
  <si>
    <t>P31949</t>
  </si>
  <si>
    <t>S10AB_HUMAN</t>
  </si>
  <si>
    <t>S100A11</t>
  </si>
  <si>
    <t>Protein S100-A11</t>
  </si>
  <si>
    <t>P32119</t>
  </si>
  <si>
    <t>PRDX2_HUMAN</t>
  </si>
  <si>
    <t>PRDX2</t>
  </si>
  <si>
    <t>Peroxiredoxin-2</t>
  </si>
  <si>
    <t>P33151</t>
  </si>
  <si>
    <t>CADH5_HUMAN</t>
  </si>
  <si>
    <t>CDH5</t>
  </si>
  <si>
    <t>Cadherin-5</t>
  </si>
  <si>
    <t>P33908</t>
  </si>
  <si>
    <t>MA1A1_HUMAN</t>
  </si>
  <si>
    <t>MAN1A1</t>
  </si>
  <si>
    <t>Mannosyl-oligosaccharide 1,2-alpha-mannosidase IA</t>
  </si>
  <si>
    <t>P34096</t>
  </si>
  <si>
    <t>RNAS4_HUMAN</t>
  </si>
  <si>
    <t>RNASE4</t>
  </si>
  <si>
    <t>Ribonuclease 4</t>
  </si>
  <si>
    <t>P35247</t>
  </si>
  <si>
    <t>SFTPD_HUMAN</t>
  </si>
  <si>
    <t>SFTPD</t>
  </si>
  <si>
    <t>Pulmonary surfactant-associated protein D</t>
  </si>
  <si>
    <t>P35443</t>
  </si>
  <si>
    <t>TSP4_HUMAN</t>
  </si>
  <si>
    <t>THBS4</t>
  </si>
  <si>
    <t>Thrombospondin-4</t>
  </si>
  <si>
    <t>P35527</t>
  </si>
  <si>
    <t>K1C9_HUMAN</t>
  </si>
  <si>
    <t>KRT9</t>
  </si>
  <si>
    <t>Keratin, type I cytoskeletal 9</t>
  </si>
  <si>
    <t>P35542</t>
  </si>
  <si>
    <t>SAA4_HUMAN</t>
  </si>
  <si>
    <t>SAA4</t>
  </si>
  <si>
    <t>Serum amyloid A-4 protein</t>
  </si>
  <si>
    <t>P35858</t>
  </si>
  <si>
    <t>ALS_HUMAN</t>
  </si>
  <si>
    <t>IGFALS</t>
  </si>
  <si>
    <t>Insulin-like growth factor-binding protein complex acid labile subunit</t>
  </si>
  <si>
    <t>P36955</t>
  </si>
  <si>
    <t>PEDF_HUMAN</t>
  </si>
  <si>
    <t>SERPINF1</t>
  </si>
  <si>
    <t>Pigment epithelium-derived factor</t>
  </si>
  <si>
    <t>P36980</t>
  </si>
  <si>
    <t>FHR2_HUMAN</t>
  </si>
  <si>
    <t>CFHR2</t>
  </si>
  <si>
    <t>Complement factor H-related protein 2</t>
  </si>
  <si>
    <t>P37802</t>
  </si>
  <si>
    <t>TAGL2_HUMAN</t>
  </si>
  <si>
    <t>TAGLN2</t>
  </si>
  <si>
    <t>Transgelin-2</t>
  </si>
  <si>
    <t>P40121</t>
  </si>
  <si>
    <t>CAPG_HUMAN</t>
  </si>
  <si>
    <t>CAPG</t>
  </si>
  <si>
    <t>Macrophage-capping protein</t>
  </si>
  <si>
    <t>P41222</t>
  </si>
  <si>
    <t>PTGDS_HUMAN</t>
  </si>
  <si>
    <t>PTGDS</t>
  </si>
  <si>
    <t>Prostaglandin-H2 D-isomerase</t>
  </si>
  <si>
    <t>P42765</t>
  </si>
  <si>
    <t>THIM_HUMAN</t>
  </si>
  <si>
    <t>ACAA2</t>
  </si>
  <si>
    <t>3-ketoacyl-CoA thiolase, mitochondrial</t>
  </si>
  <si>
    <t>P42785</t>
  </si>
  <si>
    <t>PCP_HUMAN</t>
  </si>
  <si>
    <t>PRCP</t>
  </si>
  <si>
    <t>Lysosomal Pro-X carboxypeptidase</t>
  </si>
  <si>
    <t>P43251</t>
  </si>
  <si>
    <t>BTD_HUMAN</t>
  </si>
  <si>
    <t>BTD</t>
  </si>
  <si>
    <t>Biotinidase</t>
  </si>
  <si>
    <t>P43652</t>
  </si>
  <si>
    <t>AFAM_HUMAN</t>
  </si>
  <si>
    <t>AFM</t>
  </si>
  <si>
    <t>Afamin</t>
  </si>
  <si>
    <t>P45877</t>
  </si>
  <si>
    <t>PPIC_HUMAN</t>
  </si>
  <si>
    <t>PPIC</t>
  </si>
  <si>
    <t>Peptidyl-prolyl cis-trans isomerase C</t>
  </si>
  <si>
    <t>P48061</t>
  </si>
  <si>
    <t>SDF1_HUMAN</t>
  </si>
  <si>
    <t>CXCL12</t>
  </si>
  <si>
    <t>Stromal cell-derived factor 1</t>
  </si>
  <si>
    <t>P48740</t>
  </si>
  <si>
    <t>MASP1_HUMAN</t>
  </si>
  <si>
    <t>MASP1</t>
  </si>
  <si>
    <t>Mannan-binding lectin serine protease 1</t>
  </si>
  <si>
    <t>P48960</t>
  </si>
  <si>
    <t>AGRE5_HUMAN</t>
  </si>
  <si>
    <t>ADGRE5</t>
  </si>
  <si>
    <t>Adhesion G protein-coupled receptor E5</t>
  </si>
  <si>
    <t>P49006</t>
  </si>
  <si>
    <t>MRP_HUMAN</t>
  </si>
  <si>
    <t>MARCKSL1</t>
  </si>
  <si>
    <t>MARCKS-related protein</t>
  </si>
  <si>
    <t>P49641</t>
  </si>
  <si>
    <t>MA2A2_HUMAN</t>
  </si>
  <si>
    <t>MAN2A2</t>
  </si>
  <si>
    <t>Alpha-mannosidase 2x</t>
  </si>
  <si>
    <t>P49747</t>
  </si>
  <si>
    <t>COMP_HUMAN</t>
  </si>
  <si>
    <t>COMP</t>
  </si>
  <si>
    <t>Cartilage oligomeric matrix protein</t>
  </si>
  <si>
    <t>P49908</t>
  </si>
  <si>
    <t>SEPP1_HUMAN</t>
  </si>
  <si>
    <t>SELENOP</t>
  </si>
  <si>
    <t>Selenoprotein P</t>
  </si>
  <si>
    <t>P49913</t>
  </si>
  <si>
    <t>CAMP_HUMAN</t>
  </si>
  <si>
    <t>CAMP</t>
  </si>
  <si>
    <t>Cathelicidin antimicrobial peptide</t>
  </si>
  <si>
    <t>P51149</t>
  </si>
  <si>
    <t>RAB7A_HUMAN</t>
  </si>
  <si>
    <t>RAB7A</t>
  </si>
  <si>
    <t>Ras-related protein Rab-7a</t>
  </si>
  <si>
    <t>P51153;P59190;P61006;P61026;P62820;Q92928;Q92930;Q9H0U4</t>
  </si>
  <si>
    <t>RAB13_HUMAN;RAB15_HUMAN;RAB8A_HUMAN;RAB10_HUMAN;RAB1A_HUMAN;RAB1C_HUMAN;RAB8B_HUMAN;RAB1B_HUMAN</t>
  </si>
  <si>
    <t>RAB13;RAB15;RAB8A;RAB10;RAB1A;RAB1C;RAB8B;RAB1B</t>
  </si>
  <si>
    <t>Ras-related protein Rab-13;Ras-related protein Rab-15;Ras-related protein Rab-8A;Ras-related protein Rab-10;Ras-related protein Rab-1A;Putative Ras-related protein Rab-1C;Ras-related protein Rab-8B;Ras-related protein Rab-1B</t>
  </si>
  <si>
    <t>P51884</t>
  </si>
  <si>
    <t>LUM_HUMAN</t>
  </si>
  <si>
    <t>LUM</t>
  </si>
  <si>
    <t>Lumican</t>
  </si>
  <si>
    <t>P55056</t>
  </si>
  <si>
    <t>APOC4_HUMAN</t>
  </si>
  <si>
    <t>APOC4</t>
  </si>
  <si>
    <t>Apolipoprotein C-IV</t>
  </si>
  <si>
    <t>P55058</t>
  </si>
  <si>
    <t>PLTP_HUMAN</t>
  </si>
  <si>
    <t>PLTP</t>
  </si>
  <si>
    <t>Phospholipid transfer protein</t>
  </si>
  <si>
    <t>P55103</t>
  </si>
  <si>
    <t>INHBC_HUMAN</t>
  </si>
  <si>
    <t>INHBC</t>
  </si>
  <si>
    <t>Inhibin beta C chain</t>
  </si>
  <si>
    <t>P55157</t>
  </si>
  <si>
    <t>MTP_HUMAN</t>
  </si>
  <si>
    <t>MTTP</t>
  </si>
  <si>
    <t>Microsomal triglyceride transfer protein large subunit</t>
  </si>
  <si>
    <t>P55285</t>
  </si>
  <si>
    <t>CADH6_HUMAN</t>
  </si>
  <si>
    <t>CDH6</t>
  </si>
  <si>
    <t>Cadherin-6</t>
  </si>
  <si>
    <t>P55290</t>
  </si>
  <si>
    <t>CAD13_HUMAN</t>
  </si>
  <si>
    <t>CDH13</t>
  </si>
  <si>
    <t>Cadherin-13</t>
  </si>
  <si>
    <t>P58166</t>
  </si>
  <si>
    <t>INHBE_HUMAN</t>
  </si>
  <si>
    <t>INHBE</t>
  </si>
  <si>
    <t>Inhibin beta E chain</t>
  </si>
  <si>
    <t>P58335</t>
  </si>
  <si>
    <t>ANTR2_HUMAN</t>
  </si>
  <si>
    <t>ANTXR2</t>
  </si>
  <si>
    <t>Anthrax toxin receptor 2</t>
  </si>
  <si>
    <t>P60709;P63261</t>
  </si>
  <si>
    <t>ACTB_HUMAN;ACTG_HUMAN</t>
  </si>
  <si>
    <t>ACTB;ACTG1</t>
  </si>
  <si>
    <t>Actin, cytoplasmic 1;Actin, cytoplasmic 2</t>
  </si>
  <si>
    <t>P60842;Q14240</t>
  </si>
  <si>
    <t>IF4A1_HUMAN;IF4A2_HUMAN</t>
  </si>
  <si>
    <t>EIF4A1;EIF4A2</t>
  </si>
  <si>
    <t>Eukaryotic initiation factor 4A-I;Eukaryotic initiation factor 4A-II</t>
  </si>
  <si>
    <t>P60985</t>
  </si>
  <si>
    <t>KTDAP_HUMAN</t>
  </si>
  <si>
    <t>KRTDAP</t>
  </si>
  <si>
    <t>Keratinocyte differentiation-associated protein</t>
  </si>
  <si>
    <t>P61204;P84077</t>
  </si>
  <si>
    <t>ARF3_HUMAN;ARF1_HUMAN</t>
  </si>
  <si>
    <t>ARF3;ARF1</t>
  </si>
  <si>
    <t>ADP-ribosylation factor 3;ADP-ribosylation factor 1</t>
  </si>
  <si>
    <t>P61626</t>
  </si>
  <si>
    <t>LYSC_HUMAN</t>
  </si>
  <si>
    <t>LYZ</t>
  </si>
  <si>
    <t>Lysozyme C</t>
  </si>
  <si>
    <t>P61769</t>
  </si>
  <si>
    <t>B2MG_HUMAN</t>
  </si>
  <si>
    <t>B2M</t>
  </si>
  <si>
    <t>Beta-2-microglobulin</t>
  </si>
  <si>
    <t>P61960</t>
  </si>
  <si>
    <t>UFM1_HUMAN</t>
  </si>
  <si>
    <t>UFM1</t>
  </si>
  <si>
    <t>Ubiquitin-fold modifier 1</t>
  </si>
  <si>
    <t>P62277</t>
  </si>
  <si>
    <t>RS13_HUMAN</t>
  </si>
  <si>
    <t>RPS13</t>
  </si>
  <si>
    <t>Small ribosomal subunit protein uS15</t>
  </si>
  <si>
    <t>P62491;Q15907</t>
  </si>
  <si>
    <t>RB11A_HUMAN;RB11B_HUMAN</t>
  </si>
  <si>
    <t>RAB11A;RAB11B</t>
  </si>
  <si>
    <t>Ras-related protein Rab-11A;Ras-related protein Rab-11B</t>
  </si>
  <si>
    <t>P62805</t>
  </si>
  <si>
    <t>H4_HUMAN</t>
  </si>
  <si>
    <t>H4C16</t>
  </si>
  <si>
    <t>Histone H4</t>
  </si>
  <si>
    <t>P62826</t>
  </si>
  <si>
    <t>RAN_HUMAN</t>
  </si>
  <si>
    <t>RAN</t>
  </si>
  <si>
    <t>GTP-binding nuclear protein Ran</t>
  </si>
  <si>
    <t>P62873;P62879;Q9HAV0</t>
  </si>
  <si>
    <t>GBB1_HUMAN;GBB2_HUMAN;GBB4_HUMAN</t>
  </si>
  <si>
    <t>GNB1;GNB2;GNB4</t>
  </si>
  <si>
    <t>Guanine nucleotide-binding protein G(I)/G(S)/G(T) subunit beta-1;Guanine nucleotide-binding protein G(I)/G(S)/G(T) subunit beta-2;Guanine nucleotide-binding protein subunit beta-4</t>
  </si>
  <si>
    <t>P62937</t>
  </si>
  <si>
    <t>PPIA_HUMAN</t>
  </si>
  <si>
    <t>PPIA</t>
  </si>
  <si>
    <t>Peptidyl-prolyl cis-trans isomerase A</t>
  </si>
  <si>
    <t>P63104</t>
  </si>
  <si>
    <t>1433Z_HUMAN</t>
  </si>
  <si>
    <t>YWHAZ</t>
  </si>
  <si>
    <t>14-3-3 protein zeta/delta</t>
  </si>
  <si>
    <t>P68104;Q5VTE0</t>
  </si>
  <si>
    <t>EF1A1_HUMAN;EF1A3_HUMAN</t>
  </si>
  <si>
    <t>EEF1A1;EEF1A1P5</t>
  </si>
  <si>
    <t>Elongation factor 1-alpha 1;Putative elongation factor 1-alpha-like 3</t>
  </si>
  <si>
    <t>P68431;P84243;Q16695;Q71DI3</t>
  </si>
  <si>
    <t>H31_HUMAN;H33_HUMAN;H31T_HUMAN;H32_HUMAN</t>
  </si>
  <si>
    <t>H3C12;H3-3B;H3-4;H3C13</t>
  </si>
  <si>
    <t>Histone H3.1;Histone H3.3;Histone H3.1t;Histone H3.2</t>
  </si>
  <si>
    <t>P68871</t>
  </si>
  <si>
    <t>HBB_HUMAN</t>
  </si>
  <si>
    <t>HBB</t>
  </si>
  <si>
    <t>Hemoglobin subunit beta</t>
  </si>
  <si>
    <t>P69905</t>
  </si>
  <si>
    <t>HBA_HUMAN</t>
  </si>
  <si>
    <t>HBA2</t>
  </si>
  <si>
    <t>Hemoglobin subunit alpha</t>
  </si>
  <si>
    <t>P80108</t>
  </si>
  <si>
    <t>PHLD_HUMAN</t>
  </si>
  <si>
    <t>GPLD1</t>
  </si>
  <si>
    <t>Phosphatidylinositol-glycan-specific phospholipase D</t>
  </si>
  <si>
    <t>P80723</t>
  </si>
  <si>
    <t>BASP1_HUMAN</t>
  </si>
  <si>
    <t>BASP1</t>
  </si>
  <si>
    <t>Brain acid soluble protein 1</t>
  </si>
  <si>
    <t>P80748</t>
  </si>
  <si>
    <t>LV321_HUMAN</t>
  </si>
  <si>
    <t>IGLV3-21</t>
  </si>
  <si>
    <t>Immunoglobulin lambda variable 3-21</t>
  </si>
  <si>
    <t>P81605</t>
  </si>
  <si>
    <t>DCD_HUMAN</t>
  </si>
  <si>
    <t>DCD</t>
  </si>
  <si>
    <t>Dermcidin</t>
  </si>
  <si>
    <t>P98160</t>
  </si>
  <si>
    <t>PGBM_HUMAN</t>
  </si>
  <si>
    <t>HSPG2</t>
  </si>
  <si>
    <t>Basement membrane-specific heparan sulfate proteoglycan core protein</t>
  </si>
  <si>
    <t>Q01518</t>
  </si>
  <si>
    <t>CAP1_HUMAN</t>
  </si>
  <si>
    <t>CAP1</t>
  </si>
  <si>
    <t>Adenylyl cyclase-associated protein 1</t>
  </si>
  <si>
    <t>Q02818</t>
  </si>
  <si>
    <t>NUCB1_HUMAN</t>
  </si>
  <si>
    <t>NUCB1</t>
  </si>
  <si>
    <t>Nucleobindin-1</t>
  </si>
  <si>
    <t>Q03188</t>
  </si>
  <si>
    <t>CENPC_HUMAN</t>
  </si>
  <si>
    <t>CENPC</t>
  </si>
  <si>
    <t>Centromere protein C</t>
  </si>
  <si>
    <t>Q03591</t>
  </si>
  <si>
    <t>FHR1_HUMAN</t>
  </si>
  <si>
    <t>CFHR1</t>
  </si>
  <si>
    <t>Complement factor H-related protein 1</t>
  </si>
  <si>
    <t>Q04756</t>
  </si>
  <si>
    <t>HGFA_HUMAN</t>
  </si>
  <si>
    <t>HGFAC</t>
  </si>
  <si>
    <t>Hepatocyte growth factor activator</t>
  </si>
  <si>
    <t>Q06033</t>
  </si>
  <si>
    <t>ITIH3_HUMAN</t>
  </si>
  <si>
    <t>ITIH3</t>
  </si>
  <si>
    <t>Inter-alpha-trypsin inhibitor heavy chain H3</t>
  </si>
  <si>
    <t>Q06323</t>
  </si>
  <si>
    <t>PSME1_HUMAN</t>
  </si>
  <si>
    <t>PSME1</t>
  </si>
  <si>
    <t>Proteasome activator complex subunit 1</t>
  </si>
  <si>
    <t>Q07954</t>
  </si>
  <si>
    <t>LRP1_HUMAN</t>
  </si>
  <si>
    <t>LRP1</t>
  </si>
  <si>
    <t>Prolow-density lipoprotein receptor-related protein 1</t>
  </si>
  <si>
    <t>Q08380</t>
  </si>
  <si>
    <t>LG3BP_HUMAN</t>
  </si>
  <si>
    <t>LGALS3BP</t>
  </si>
  <si>
    <t>Galectin-3-binding protein</t>
  </si>
  <si>
    <t>Q08830</t>
  </si>
  <si>
    <t>FGL1_HUMAN</t>
  </si>
  <si>
    <t>FGL1</t>
  </si>
  <si>
    <t>Fibrinogen-like protein 1</t>
  </si>
  <si>
    <t>Q09328</t>
  </si>
  <si>
    <t>MGT5A_HUMAN</t>
  </si>
  <si>
    <t>MGAT5</t>
  </si>
  <si>
    <t>Alpha-1,6-mannosylglycoprotein 6-beta-N-acetylglucosaminyltransferase A</t>
  </si>
  <si>
    <t>Q10471</t>
  </si>
  <si>
    <t>GALT2_HUMAN</t>
  </si>
  <si>
    <t>GALNT2</t>
  </si>
  <si>
    <t>Polypeptide N-acetylgalactosaminyltransferase 2</t>
  </si>
  <si>
    <t>Q12794</t>
  </si>
  <si>
    <t>HYAL1_HUMAN</t>
  </si>
  <si>
    <t>HYAL1</t>
  </si>
  <si>
    <t>Hyaluronidase-1</t>
  </si>
  <si>
    <t>Q12805</t>
  </si>
  <si>
    <t>FBLN3_HUMAN</t>
  </si>
  <si>
    <t>EFEMP1</t>
  </si>
  <si>
    <t>EGF-containing fibulin-like extracellular matrix protein 1</t>
  </si>
  <si>
    <t>Q12841</t>
  </si>
  <si>
    <t>FSTL1_HUMAN</t>
  </si>
  <si>
    <t>FSTL1</t>
  </si>
  <si>
    <t>Follistatin-related protein 1</t>
  </si>
  <si>
    <t>Q13093</t>
  </si>
  <si>
    <t>PAFA_HUMAN</t>
  </si>
  <si>
    <t>PLA2G7</t>
  </si>
  <si>
    <t>Platelet-activating factor acetylhydrolase</t>
  </si>
  <si>
    <t>Q13103</t>
  </si>
  <si>
    <t>SPP24_HUMAN</t>
  </si>
  <si>
    <t>SPP2</t>
  </si>
  <si>
    <t>Secreted phosphoprotein 24</t>
  </si>
  <si>
    <t>Q13217</t>
  </si>
  <si>
    <t>DNJC3_HUMAN</t>
  </si>
  <si>
    <t>DNAJC3</t>
  </si>
  <si>
    <t>DnaJ homolog subfamily C member 3</t>
  </si>
  <si>
    <t>Q13332</t>
  </si>
  <si>
    <t>PTPRS_HUMAN</t>
  </si>
  <si>
    <t>PTPRS</t>
  </si>
  <si>
    <t>Receptor-type tyrosine-protein phosphatase S</t>
  </si>
  <si>
    <t>Q13361</t>
  </si>
  <si>
    <t>MFAP5_HUMAN</t>
  </si>
  <si>
    <t>MFAP5</t>
  </si>
  <si>
    <t>Microfibrillar-associated protein 5</t>
  </si>
  <si>
    <t>Q13477</t>
  </si>
  <si>
    <t>MADCA_HUMAN</t>
  </si>
  <si>
    <t>MADCAM1</t>
  </si>
  <si>
    <t>Mucosal addressin cell adhesion molecule 1</t>
  </si>
  <si>
    <t>Q13790</t>
  </si>
  <si>
    <t>APOF_HUMAN</t>
  </si>
  <si>
    <t>APOF</t>
  </si>
  <si>
    <t>Apolipoprotein F</t>
  </si>
  <si>
    <t>Q13822</t>
  </si>
  <si>
    <t>ENPP2_HUMAN</t>
  </si>
  <si>
    <t>ENPP2</t>
  </si>
  <si>
    <t>Autotaxin</t>
  </si>
  <si>
    <t>Q14118</t>
  </si>
  <si>
    <t>DAG1_HUMAN</t>
  </si>
  <si>
    <t>DAG1</t>
  </si>
  <si>
    <t>Dystroglycan 1</t>
  </si>
  <si>
    <t>Q14126</t>
  </si>
  <si>
    <t>DSG2_HUMAN</t>
  </si>
  <si>
    <t>DSG2</t>
  </si>
  <si>
    <t>Desmoglein-2</t>
  </si>
  <si>
    <t>Q14393</t>
  </si>
  <si>
    <t>GAS6_HUMAN</t>
  </si>
  <si>
    <t>GAS6</t>
  </si>
  <si>
    <t>Growth arrest-specific protein 6</t>
  </si>
  <si>
    <t>Q14515</t>
  </si>
  <si>
    <t>SPRL1_HUMAN</t>
  </si>
  <si>
    <t>SPARCL1</t>
  </si>
  <si>
    <t>SPARC-like protein 1</t>
  </si>
  <si>
    <t>Q14520</t>
  </si>
  <si>
    <t>HABP2_HUMAN</t>
  </si>
  <si>
    <t>HABP2</t>
  </si>
  <si>
    <t>Hyaluronan-binding protein 2</t>
  </si>
  <si>
    <t>Q14574</t>
  </si>
  <si>
    <t>DSC3_HUMAN</t>
  </si>
  <si>
    <t>DSC3</t>
  </si>
  <si>
    <t>Desmocollin-3</t>
  </si>
  <si>
    <t>Q14623</t>
  </si>
  <si>
    <t>IHH_HUMAN</t>
  </si>
  <si>
    <t>IHH</t>
  </si>
  <si>
    <t>Indian hedgehog protein</t>
  </si>
  <si>
    <t>Q14624</t>
  </si>
  <si>
    <t>ITIH4_HUMAN</t>
  </si>
  <si>
    <t>ITIH4</t>
  </si>
  <si>
    <t>Inter-alpha-trypsin inhibitor heavy chain H4</t>
  </si>
  <si>
    <t>Q14697</t>
  </si>
  <si>
    <t>GANAB_HUMAN</t>
  </si>
  <si>
    <t>GANAB</t>
  </si>
  <si>
    <t>Neutral alpha-glucosidase AB</t>
  </si>
  <si>
    <t>Q14956</t>
  </si>
  <si>
    <t>GPNMB_HUMAN</t>
  </si>
  <si>
    <t>GPNMB</t>
  </si>
  <si>
    <t>Transmembrane glycoprotein NMB</t>
  </si>
  <si>
    <t>Q15063</t>
  </si>
  <si>
    <t>POSTN_HUMAN</t>
  </si>
  <si>
    <t>POSTN</t>
  </si>
  <si>
    <t>Periostin</t>
  </si>
  <si>
    <t>Q15084</t>
  </si>
  <si>
    <t>PDIA6_HUMAN</t>
  </si>
  <si>
    <t>PDIA6</t>
  </si>
  <si>
    <t>Protein disulfide-isomerase A6</t>
  </si>
  <si>
    <t>Q15113</t>
  </si>
  <si>
    <t>PCOC1_HUMAN</t>
  </si>
  <si>
    <t>PCOLCE</t>
  </si>
  <si>
    <t>Procollagen C-endopeptidase enhancer 1</t>
  </si>
  <si>
    <t>Q15166</t>
  </si>
  <si>
    <t>PON3_HUMAN</t>
  </si>
  <si>
    <t>PON3</t>
  </si>
  <si>
    <t>Serum paraoxonase/lactonase 3</t>
  </si>
  <si>
    <t>Q15404</t>
  </si>
  <si>
    <t>RSU1_HUMAN</t>
  </si>
  <si>
    <t>RSU1</t>
  </si>
  <si>
    <t>Ras suppressor protein 1</t>
  </si>
  <si>
    <t>Q15485</t>
  </si>
  <si>
    <t>FCN2_HUMAN</t>
  </si>
  <si>
    <t>FCN2</t>
  </si>
  <si>
    <t>Ficolin-2</t>
  </si>
  <si>
    <t>Q15582</t>
  </si>
  <si>
    <t>BGH3_HUMAN</t>
  </si>
  <si>
    <t>TGFBI</t>
  </si>
  <si>
    <t>Transforming growth factor-beta-induced protein ig-h3</t>
  </si>
  <si>
    <t>Q15848</t>
  </si>
  <si>
    <t>ADIPO_HUMAN</t>
  </si>
  <si>
    <t>ADIPOQ</t>
  </si>
  <si>
    <t>Adiponectin</t>
  </si>
  <si>
    <t>Q16270</t>
  </si>
  <si>
    <t>IBP7_HUMAN</t>
  </si>
  <si>
    <t>IGFBP7</t>
  </si>
  <si>
    <t>Insulin-like growth factor-binding protein 7</t>
  </si>
  <si>
    <t>Q16394</t>
  </si>
  <si>
    <t>EXT1_HUMAN</t>
  </si>
  <si>
    <t>EXT1</t>
  </si>
  <si>
    <t>Exostosin-1</t>
  </si>
  <si>
    <t>Q16610</t>
  </si>
  <si>
    <t>ECM1_HUMAN</t>
  </si>
  <si>
    <t>ECM1</t>
  </si>
  <si>
    <t>Extracellular matrix protein 1</t>
  </si>
  <si>
    <t>Q16706</t>
  </si>
  <si>
    <t>MA2A1_HUMAN</t>
  </si>
  <si>
    <t>MAN2A1</t>
  </si>
  <si>
    <t>Alpha-mannosidase 2</t>
  </si>
  <si>
    <t>Q53H76</t>
  </si>
  <si>
    <t>PLA1A_HUMAN</t>
  </si>
  <si>
    <t>PLA1A</t>
  </si>
  <si>
    <t>Phospholipase A1 member A</t>
  </si>
  <si>
    <t>Q5D862</t>
  </si>
  <si>
    <t>FILA2_HUMAN</t>
  </si>
  <si>
    <t>FLG2</t>
  </si>
  <si>
    <t>Filaggrin-2</t>
  </si>
  <si>
    <t>Q6E0U4</t>
  </si>
  <si>
    <t>DMKN_HUMAN</t>
  </si>
  <si>
    <t>DMKN</t>
  </si>
  <si>
    <t>Dermokine</t>
  </si>
  <si>
    <t>Q6EMK4</t>
  </si>
  <si>
    <t>VASN_HUMAN</t>
  </si>
  <si>
    <t>VASN</t>
  </si>
  <si>
    <t>Vasorin</t>
  </si>
  <si>
    <t>Q6Q788</t>
  </si>
  <si>
    <t>APOA5_HUMAN</t>
  </si>
  <si>
    <t>APOA5</t>
  </si>
  <si>
    <t>Apolipoprotein A-V</t>
  </si>
  <si>
    <t>Q6UWP8</t>
  </si>
  <si>
    <t>SBSN_HUMAN</t>
  </si>
  <si>
    <t>SBSN</t>
  </si>
  <si>
    <t>Suprabasin</t>
  </si>
  <si>
    <t>Q6UX71</t>
  </si>
  <si>
    <t>PXDC2_HUMAN</t>
  </si>
  <si>
    <t>PLXDC2</t>
  </si>
  <si>
    <t>Plexin domain-containing protein 2</t>
  </si>
  <si>
    <t>Q6UXB8</t>
  </si>
  <si>
    <t>PI16_HUMAN</t>
  </si>
  <si>
    <t>PI16</t>
  </si>
  <si>
    <t>Peptidase inhibitor 16</t>
  </si>
  <si>
    <t>Q6UXH0</t>
  </si>
  <si>
    <t>ANGL8_HUMAN</t>
  </si>
  <si>
    <t>ANGPTL8</t>
  </si>
  <si>
    <t>Angiopoietin-like protein 8</t>
  </si>
  <si>
    <t>Q6UXI7</t>
  </si>
  <si>
    <t>VITRN_HUMAN</t>
  </si>
  <si>
    <t>VIT</t>
  </si>
  <si>
    <t>Vitrin</t>
  </si>
  <si>
    <t>Q6UY14</t>
  </si>
  <si>
    <t>ATL4_HUMAN</t>
  </si>
  <si>
    <t>ADAMTSL4</t>
  </si>
  <si>
    <t>ADAMTS-like protein 4</t>
  </si>
  <si>
    <t>Q6YHK3</t>
  </si>
  <si>
    <t>CD109_HUMAN</t>
  </si>
  <si>
    <t>CD109</t>
  </si>
  <si>
    <t>CD109 antigen</t>
  </si>
  <si>
    <t>Q6ZN30</t>
  </si>
  <si>
    <t>BNC2_HUMAN</t>
  </si>
  <si>
    <t>BNC2</t>
  </si>
  <si>
    <t>Zinc finger protein basonuclin-2</t>
  </si>
  <si>
    <t>Q76LX8</t>
  </si>
  <si>
    <t>ATS13_HUMAN</t>
  </si>
  <si>
    <t>ADAMTS13</t>
  </si>
  <si>
    <t>A disintegrin and metalloproteinase with thrombospondin motifs 13</t>
  </si>
  <si>
    <t>Q7Z7G0</t>
  </si>
  <si>
    <t>TARSH_HUMAN</t>
  </si>
  <si>
    <t>ABI3BP</t>
  </si>
  <si>
    <t>Target of Nesh-SH3</t>
  </si>
  <si>
    <t>Q7Z7M0</t>
  </si>
  <si>
    <t>MEGF8_HUMAN</t>
  </si>
  <si>
    <t>MEGF8</t>
  </si>
  <si>
    <t>Multiple epidermal growth factor-like domains protein 8</t>
  </si>
  <si>
    <t>Q86SQ4</t>
  </si>
  <si>
    <t>AGRG6_HUMAN</t>
  </si>
  <si>
    <t>ADGRG6</t>
  </si>
  <si>
    <t>Adhesion G-protein coupled receptor G6</t>
  </si>
  <si>
    <t>Q86TH1</t>
  </si>
  <si>
    <t>ATL2_HUMAN</t>
  </si>
  <si>
    <t>ADAMTSL2</t>
  </si>
  <si>
    <t>ADAMTS-like protein 2</t>
  </si>
  <si>
    <t>Q86U17</t>
  </si>
  <si>
    <t>SPA11_HUMAN</t>
  </si>
  <si>
    <t>SERPINA11</t>
  </si>
  <si>
    <t>Serpin A11</t>
  </si>
  <si>
    <t>Q86UD1</t>
  </si>
  <si>
    <t>OAF_HUMAN</t>
  </si>
  <si>
    <t>OAF</t>
  </si>
  <si>
    <t>Out at first protein homolog</t>
  </si>
  <si>
    <t>Q86UX7</t>
  </si>
  <si>
    <t>URP2_HUMAN</t>
  </si>
  <si>
    <t>FERMT3</t>
  </si>
  <si>
    <t>Fermitin family homolog 3</t>
  </si>
  <si>
    <t>Q86YZ3</t>
  </si>
  <si>
    <t>HORN_HUMAN</t>
  </si>
  <si>
    <t>HRNR</t>
  </si>
  <si>
    <t>Hornerin</t>
  </si>
  <si>
    <t>Q8IXL6</t>
  </si>
  <si>
    <t>FA20C_HUMAN</t>
  </si>
  <si>
    <t>FAM20C</t>
  </si>
  <si>
    <t>Extracellular serine/threonine protein kinase FAM20C</t>
  </si>
  <si>
    <t>Q8IZF2</t>
  </si>
  <si>
    <t>AGRF5_HUMAN</t>
  </si>
  <si>
    <t>ADGRF5</t>
  </si>
  <si>
    <t>Adhesion G protein-coupled receptor F5</t>
  </si>
  <si>
    <t>Q8N6C8</t>
  </si>
  <si>
    <t>LIRA3_HUMAN</t>
  </si>
  <si>
    <t>LILRA3</t>
  </si>
  <si>
    <t>Leukocyte immunoglobulin-like receptor subfamily A member 3</t>
  </si>
  <si>
    <t>Q8NBP7</t>
  </si>
  <si>
    <t>PCSK9_HUMAN</t>
  </si>
  <si>
    <t>PCSK9</t>
  </si>
  <si>
    <t>Proprotein convertase subtilisin/kexin type 9</t>
  </si>
  <si>
    <t>Q8NDA2</t>
  </si>
  <si>
    <t>HMCN2_HUMAN</t>
  </si>
  <si>
    <t>HMCN2</t>
  </si>
  <si>
    <t>Hemicentin-2</t>
  </si>
  <si>
    <t>Q8NI99</t>
  </si>
  <si>
    <t>ANGL6_HUMAN</t>
  </si>
  <si>
    <t>ANGPTL6</t>
  </si>
  <si>
    <t>Angiopoietin-related protein 6</t>
  </si>
  <si>
    <t>Q8TDL5</t>
  </si>
  <si>
    <t>BPIB1_HUMAN</t>
  </si>
  <si>
    <t>BPIFB1</t>
  </si>
  <si>
    <t>BPI fold-containing family B member 1</t>
  </si>
  <si>
    <t>Q8TER0</t>
  </si>
  <si>
    <t>SNED1_HUMAN</t>
  </si>
  <si>
    <t>SNED1</t>
  </si>
  <si>
    <t>Sushi, nidogen and EGF-like domain-containing protein 1</t>
  </si>
  <si>
    <t>Q8WUA8</t>
  </si>
  <si>
    <t>TSK_HUMAN</t>
  </si>
  <si>
    <t>TSKU</t>
  </si>
  <si>
    <t>Tsukushi</t>
  </si>
  <si>
    <t>Q8WUJ3</t>
  </si>
  <si>
    <t>CEMIP_HUMAN</t>
  </si>
  <si>
    <t>CEMIP</t>
  </si>
  <si>
    <t>Cell migration-inducing and hyaluronan-binding protein</t>
  </si>
  <si>
    <t>Q8WUY8</t>
  </si>
  <si>
    <t>NAT14_HUMAN</t>
  </si>
  <si>
    <t>NAT14</t>
  </si>
  <si>
    <t>Probable N-acetyltransferase 14</t>
  </si>
  <si>
    <t>Q8WWQ8</t>
  </si>
  <si>
    <t>STAB2_HUMAN</t>
  </si>
  <si>
    <t>STAB2</t>
  </si>
  <si>
    <t>Stabilin-2</t>
  </si>
  <si>
    <t>Q8WWZ8</t>
  </si>
  <si>
    <t>OIT3_HUMAN</t>
  </si>
  <si>
    <t>OIT3</t>
  </si>
  <si>
    <t>Oncoprotein-induced transcript 3 protein</t>
  </si>
  <si>
    <t>Q8WZ75</t>
  </si>
  <si>
    <t>ROBO4_HUMAN</t>
  </si>
  <si>
    <t>ROBO4</t>
  </si>
  <si>
    <t>Roundabout homolog 4</t>
  </si>
  <si>
    <t>Q92626</t>
  </si>
  <si>
    <t>PXDN_HUMAN</t>
  </si>
  <si>
    <t>PXDN</t>
  </si>
  <si>
    <t>Peroxidasin homolog</t>
  </si>
  <si>
    <t>Q92743</t>
  </si>
  <si>
    <t>HTRA1_HUMAN</t>
  </si>
  <si>
    <t>HTRA1</t>
  </si>
  <si>
    <t>Serine protease HTRA1</t>
  </si>
  <si>
    <t>Q92954</t>
  </si>
  <si>
    <t>PRG4_HUMAN</t>
  </si>
  <si>
    <t>PRG4</t>
  </si>
  <si>
    <t>Proteoglycan 4</t>
  </si>
  <si>
    <t>Q93063</t>
  </si>
  <si>
    <t>EXT2_HUMAN</t>
  </si>
  <si>
    <t>EXT2</t>
  </si>
  <si>
    <t>Exostosin-2</t>
  </si>
  <si>
    <t>Q96BZ4</t>
  </si>
  <si>
    <t>PLD4_HUMAN</t>
  </si>
  <si>
    <t>PLD4</t>
  </si>
  <si>
    <t>5'-3' exonuclease PLD4</t>
  </si>
  <si>
    <t>Q96DA0</t>
  </si>
  <si>
    <t>PAUF_HUMAN</t>
  </si>
  <si>
    <t>ZG16B</t>
  </si>
  <si>
    <t>Pancreatic adenocarcinoma up-regulated factor</t>
  </si>
  <si>
    <t>Q96DU3</t>
  </si>
  <si>
    <t>SLAF6_HUMAN</t>
  </si>
  <si>
    <t>SLAMF6</t>
  </si>
  <si>
    <t>SLAM family member 6</t>
  </si>
  <si>
    <t>Q96EE4</t>
  </si>
  <si>
    <t>CC126_HUMAN</t>
  </si>
  <si>
    <t>CCDC126</t>
  </si>
  <si>
    <t>Coiled-coil domain-containing protein 126</t>
  </si>
  <si>
    <t>Q96IY4</t>
  </si>
  <si>
    <t>CBPB2_HUMAN</t>
  </si>
  <si>
    <t>CPB2</t>
  </si>
  <si>
    <t>Carboxypeptidase B2</t>
  </si>
  <si>
    <t>Q96JF6</t>
  </si>
  <si>
    <t>ZN594_HUMAN</t>
  </si>
  <si>
    <t>ZNF594</t>
  </si>
  <si>
    <t>Zinc finger protein 594</t>
  </si>
  <si>
    <t>Q96KN2</t>
  </si>
  <si>
    <t>CNDP1_HUMAN</t>
  </si>
  <si>
    <t>CNDP1</t>
  </si>
  <si>
    <t>Beta-Ala-His dipeptidase</t>
  </si>
  <si>
    <t>Q96NZ9</t>
  </si>
  <si>
    <t>PRAP1_HUMAN</t>
  </si>
  <si>
    <t>PRAP1</t>
  </si>
  <si>
    <t>Proline-rich acidic protein 1</t>
  </si>
  <si>
    <t>Q96PD5</t>
  </si>
  <si>
    <t>PGRP2_HUMAN</t>
  </si>
  <si>
    <t>PGLYRP2</t>
  </si>
  <si>
    <t>N-acetylmuramoyl-L-alanine amidase</t>
  </si>
  <si>
    <t>Q96RD9</t>
  </si>
  <si>
    <t>FCRL5_HUMAN</t>
  </si>
  <si>
    <t>FCRL5</t>
  </si>
  <si>
    <t>Fc receptor-like protein 5</t>
  </si>
  <si>
    <t>Q96S96</t>
  </si>
  <si>
    <t>PEBP4_HUMAN</t>
  </si>
  <si>
    <t>PEBP4</t>
  </si>
  <si>
    <t>Phosphatidylethanolamine-binding protein 4</t>
  </si>
  <si>
    <t>Q99536</t>
  </si>
  <si>
    <t>VAT1_HUMAN</t>
  </si>
  <si>
    <t>VAT1</t>
  </si>
  <si>
    <t>Synaptic vesicle membrane protein VAT-1 homolog</t>
  </si>
  <si>
    <t>Q99623</t>
  </si>
  <si>
    <t>PHB2_HUMAN</t>
  </si>
  <si>
    <t>PHB2</t>
  </si>
  <si>
    <t>Prohibitin-2</t>
  </si>
  <si>
    <t>Q99784</t>
  </si>
  <si>
    <t>NOE1_HUMAN</t>
  </si>
  <si>
    <t>OLFM1</t>
  </si>
  <si>
    <t>Noelin</t>
  </si>
  <si>
    <t>Q99941</t>
  </si>
  <si>
    <t>ATF6B_HUMAN</t>
  </si>
  <si>
    <t>ATF6B</t>
  </si>
  <si>
    <t>Cyclic AMP-dependent transcription factor ATF-6 beta</t>
  </si>
  <si>
    <t>Q99969</t>
  </si>
  <si>
    <t>RARR2_HUMAN</t>
  </si>
  <si>
    <t>RARRES2</t>
  </si>
  <si>
    <t>Retinoic acid receptor responder protein 2</t>
  </si>
  <si>
    <t>Q99972</t>
  </si>
  <si>
    <t>MYOC_HUMAN</t>
  </si>
  <si>
    <t>MYOC</t>
  </si>
  <si>
    <t>Myocilin</t>
  </si>
  <si>
    <t>Q9BRX8</t>
  </si>
  <si>
    <t>PXL2A_HUMAN</t>
  </si>
  <si>
    <t>PRXL2A</t>
  </si>
  <si>
    <t>Peroxiredoxin-like 2A</t>
  </si>
  <si>
    <t>Q9BUD6</t>
  </si>
  <si>
    <t>SPON2_HUMAN</t>
  </si>
  <si>
    <t>SPON2</t>
  </si>
  <si>
    <t>Spondin-2</t>
  </si>
  <si>
    <t>Q9BUN1</t>
  </si>
  <si>
    <t>MENT_HUMAN</t>
  </si>
  <si>
    <t>MENT</t>
  </si>
  <si>
    <t>Protein MENT</t>
  </si>
  <si>
    <t>Q9BWP8</t>
  </si>
  <si>
    <t>COL11_HUMAN</t>
  </si>
  <si>
    <t>COLEC11</t>
  </si>
  <si>
    <t>Collectin-11</t>
  </si>
  <si>
    <t>Q9BXJ4</t>
  </si>
  <si>
    <t>C1QT3_HUMAN</t>
  </si>
  <si>
    <t>C1QTNF3</t>
  </si>
  <si>
    <t>Complement C1q tumor necrosis factor-related protein 3</t>
  </si>
  <si>
    <t>Q9BXN1</t>
  </si>
  <si>
    <t>ASPN_HUMAN</t>
  </si>
  <si>
    <t>ASPN</t>
  </si>
  <si>
    <t>Asporin</t>
  </si>
  <si>
    <t>Q9BXR6</t>
  </si>
  <si>
    <t>FHR5_HUMAN</t>
  </si>
  <si>
    <t>CFHR5</t>
  </si>
  <si>
    <t>Complement factor H-related protein 5</t>
  </si>
  <si>
    <t>Q9BYJ0</t>
  </si>
  <si>
    <t>FGFP2_HUMAN</t>
  </si>
  <si>
    <t>FGFBP2</t>
  </si>
  <si>
    <t>Fibroblast growth factor-binding protein 2</t>
  </si>
  <si>
    <t>Q9GZT8</t>
  </si>
  <si>
    <t>NIF3L_HUMAN</t>
  </si>
  <si>
    <t>NIF3L1</t>
  </si>
  <si>
    <t>NIF3-like protein 1</t>
  </si>
  <si>
    <t>Q9H2X3;Q9NNX6</t>
  </si>
  <si>
    <t>CLC4M_HUMAN;CD209_HUMAN</t>
  </si>
  <si>
    <t>CLEC4M;CD209</t>
  </si>
  <si>
    <t>C-type lectin domain family 4 member M;CD209 antigen</t>
  </si>
  <si>
    <t>Q9H4G4</t>
  </si>
  <si>
    <t>GAPR1_HUMAN</t>
  </si>
  <si>
    <t>GLIPR2</t>
  </si>
  <si>
    <t>Golgi-associated plant pathogenesis-related protein 1</t>
  </si>
  <si>
    <t>Q9H6U8</t>
  </si>
  <si>
    <t>ALG9_HUMAN</t>
  </si>
  <si>
    <t>ALG9</t>
  </si>
  <si>
    <t>Alpha-1,2-mannosyltransferase ALG9</t>
  </si>
  <si>
    <t>Q9H6X2</t>
  </si>
  <si>
    <t>ANTR1_HUMAN</t>
  </si>
  <si>
    <t>ANTXR1</t>
  </si>
  <si>
    <t>Anthrax toxin receptor 1</t>
  </si>
  <si>
    <t>Q9H8L6</t>
  </si>
  <si>
    <t>MMRN2_HUMAN</t>
  </si>
  <si>
    <t>MMRN2</t>
  </si>
  <si>
    <t>Multimerin-2</t>
  </si>
  <si>
    <t>Q9HBW9</t>
  </si>
  <si>
    <t>AGRL4_HUMAN</t>
  </si>
  <si>
    <t>ADGRL4</t>
  </si>
  <si>
    <t>Adhesion G protein-coupled receptor L4</t>
  </si>
  <si>
    <t>Q9HC38</t>
  </si>
  <si>
    <t>GLOD4_HUMAN</t>
  </si>
  <si>
    <t>GLOD4</t>
  </si>
  <si>
    <t>Glyoxalase domain-containing protein 4</t>
  </si>
  <si>
    <t>Q9HCB6</t>
  </si>
  <si>
    <t>SPON1_HUMAN</t>
  </si>
  <si>
    <t>SPON1</t>
  </si>
  <si>
    <t>Spondin-1</t>
  </si>
  <si>
    <t>Q9HCL0</t>
  </si>
  <si>
    <t>PCD18_HUMAN</t>
  </si>
  <si>
    <t>PCDH18</t>
  </si>
  <si>
    <t>Protocadherin-18</t>
  </si>
  <si>
    <t>Q9HDC9</t>
  </si>
  <si>
    <t>APMAP_HUMAN</t>
  </si>
  <si>
    <t>APMAP</t>
  </si>
  <si>
    <t>Adipocyte plasma membrane-associated protein</t>
  </si>
  <si>
    <t>Q9NPC4</t>
  </si>
  <si>
    <t>A4GAT_HUMAN</t>
  </si>
  <si>
    <t>A4GALT</t>
  </si>
  <si>
    <t>Lactosylceramide 4-alpha-galactosyltransferase</t>
  </si>
  <si>
    <t>Q9NPG4</t>
  </si>
  <si>
    <t>PCD12_HUMAN</t>
  </si>
  <si>
    <t>PCDH12</t>
  </si>
  <si>
    <t>Protocadherin-12</t>
  </si>
  <si>
    <t>Q9NPH3</t>
  </si>
  <si>
    <t>IL1AP_HUMAN</t>
  </si>
  <si>
    <t>IL1RAP</t>
  </si>
  <si>
    <t>Interleukin-1 receptor accessory protein</t>
  </si>
  <si>
    <t>Q9NQ38</t>
  </si>
  <si>
    <t>ISK5_HUMAN</t>
  </si>
  <si>
    <t>SPINK5</t>
  </si>
  <si>
    <t>Serine protease inhibitor Kazal-type 5</t>
  </si>
  <si>
    <t>Q9NQ79</t>
  </si>
  <si>
    <t>CRAC1_HUMAN</t>
  </si>
  <si>
    <t>CRTAC1</t>
  </si>
  <si>
    <t>Cartilage acidic protein 1</t>
  </si>
  <si>
    <t>Q9NS71</t>
  </si>
  <si>
    <t>GKN1_HUMAN</t>
  </si>
  <si>
    <t>GKN1</t>
  </si>
  <si>
    <t>Gastrokine-1</t>
  </si>
  <si>
    <t>Q9NVF9</t>
  </si>
  <si>
    <t>EKI2_HUMAN</t>
  </si>
  <si>
    <t>ETNK2</t>
  </si>
  <si>
    <t>Ethanolamine kinase 2</t>
  </si>
  <si>
    <t>Q9NX62</t>
  </si>
  <si>
    <t>IMPA3_HUMAN</t>
  </si>
  <si>
    <t>BPNT2</t>
  </si>
  <si>
    <t>Golgi-resident adenosine 3',5'-bisphosphate 3'-phosphatase</t>
  </si>
  <si>
    <t>Q9NY15</t>
  </si>
  <si>
    <t>STAB1_HUMAN</t>
  </si>
  <si>
    <t>STAB1</t>
  </si>
  <si>
    <t>Stabilin-1</t>
  </si>
  <si>
    <t>Q9NY72</t>
  </si>
  <si>
    <t>SCN3B_HUMAN</t>
  </si>
  <si>
    <t>SCN3B</t>
  </si>
  <si>
    <t>Sodium channel regulatory subunit beta-3</t>
  </si>
  <si>
    <t>Q9NZD4</t>
  </si>
  <si>
    <t>AHSP_HUMAN</t>
  </si>
  <si>
    <t>AHSP</t>
  </si>
  <si>
    <t>Alpha-hemoglobin-stabilizing protein</t>
  </si>
  <si>
    <t>Q9NZK5</t>
  </si>
  <si>
    <t>ADA2_HUMAN</t>
  </si>
  <si>
    <t>ADA2</t>
  </si>
  <si>
    <t>Adenosine deaminase 2</t>
  </si>
  <si>
    <t>Q9NZP8</t>
  </si>
  <si>
    <t>C1RL_HUMAN</t>
  </si>
  <si>
    <t>C1RL</t>
  </si>
  <si>
    <t>Complement C1r subcomponent-like protein</t>
  </si>
  <si>
    <t>Q9UBQ6</t>
  </si>
  <si>
    <t>EXTL2_HUMAN</t>
  </si>
  <si>
    <t>EXTL2</t>
  </si>
  <si>
    <t>Exostosin-like 2</t>
  </si>
  <si>
    <t>Q9UBS4</t>
  </si>
  <si>
    <t>DJB11_HUMAN</t>
  </si>
  <si>
    <t>DNAJB11</t>
  </si>
  <si>
    <t>DnaJ homolog subfamily B member 11</t>
  </si>
  <si>
    <t>Q9UBX1</t>
  </si>
  <si>
    <t>CATF_HUMAN</t>
  </si>
  <si>
    <t>CTSF</t>
  </si>
  <si>
    <t>Cathepsin F</t>
  </si>
  <si>
    <t>Q9UBX5</t>
  </si>
  <si>
    <t>FBLN5_HUMAN</t>
  </si>
  <si>
    <t>FBLN5</t>
  </si>
  <si>
    <t>Fibulin-5</t>
  </si>
  <si>
    <t>Q9UEW3</t>
  </si>
  <si>
    <t>MARCO_HUMAN</t>
  </si>
  <si>
    <t>MARCO</t>
  </si>
  <si>
    <t>Macrophage receptor MARCO</t>
  </si>
  <si>
    <t>Q9UEW8</t>
  </si>
  <si>
    <t>STK39_HUMAN</t>
  </si>
  <si>
    <t>STK39</t>
  </si>
  <si>
    <t>STE20/SPS1-related proline-alanine-rich protein kinase</t>
  </si>
  <si>
    <t>Q9UGM5</t>
  </si>
  <si>
    <t>FETUB_HUMAN</t>
  </si>
  <si>
    <t>FETUB</t>
  </si>
  <si>
    <t>Fetuin-B</t>
  </si>
  <si>
    <t>Q9UHG3</t>
  </si>
  <si>
    <t>PCYOX_HUMAN</t>
  </si>
  <si>
    <t>PCYOX1</t>
  </si>
  <si>
    <t>Prenylcysteine oxidase 1</t>
  </si>
  <si>
    <t>Q9UJJ9</t>
  </si>
  <si>
    <t>GNPTG_HUMAN</t>
  </si>
  <si>
    <t>GNPTG</t>
  </si>
  <si>
    <t>N-acetylglucosamine-1-phosphotransferase subunit gamma</t>
  </si>
  <si>
    <t>Q9UK55</t>
  </si>
  <si>
    <t>ZPI_HUMAN</t>
  </si>
  <si>
    <t>SERPINA10</t>
  </si>
  <si>
    <t>Protein Z-dependent protease inhibitor</t>
  </si>
  <si>
    <t>Q9UKX5</t>
  </si>
  <si>
    <t>ITA11_HUMAN</t>
  </si>
  <si>
    <t>ITGA11</t>
  </si>
  <si>
    <t>Integrin alpha-11</t>
  </si>
  <si>
    <t>Q9UKZ9</t>
  </si>
  <si>
    <t>PCOC2_HUMAN</t>
  </si>
  <si>
    <t>PCOLCE2</t>
  </si>
  <si>
    <t>Procollagen C-endopeptidase enhancer 2</t>
  </si>
  <si>
    <t>Q9UNW1</t>
  </si>
  <si>
    <t>MINP1_HUMAN</t>
  </si>
  <si>
    <t>MINPP1</t>
  </si>
  <si>
    <t>Multiple inositol polyphosphate phosphatase 1</t>
  </si>
  <si>
    <t>Q9Y240</t>
  </si>
  <si>
    <t>CLC11_HUMAN</t>
  </si>
  <si>
    <t>CLEC11A</t>
  </si>
  <si>
    <t>C-type lectin domain family 11 member A</t>
  </si>
  <si>
    <t>Q9Y274</t>
  </si>
  <si>
    <t>SIA10_HUMAN</t>
  </si>
  <si>
    <t>ST3GAL6</t>
  </si>
  <si>
    <t>Type 2 lactosamine alpha-2,3-sialyltransferase</t>
  </si>
  <si>
    <t>Q9Y279</t>
  </si>
  <si>
    <t>VSIG4_HUMAN</t>
  </si>
  <si>
    <t>VSIG4</t>
  </si>
  <si>
    <t>V-set and immunoglobulin domain-containing protein 4</t>
  </si>
  <si>
    <t>Q9Y490</t>
  </si>
  <si>
    <t>TLN1_HUMAN</t>
  </si>
  <si>
    <t>TLN1</t>
  </si>
  <si>
    <t>Talin-1</t>
  </si>
  <si>
    <t>Q9Y4L1</t>
  </si>
  <si>
    <t>HYOU1_HUMAN</t>
  </si>
  <si>
    <t>HYOU1</t>
  </si>
  <si>
    <t>Hypoxia up-regulated protein 1</t>
  </si>
  <si>
    <t>Q9Y5C1</t>
  </si>
  <si>
    <t>ANGL3_HUMAN</t>
  </si>
  <si>
    <t>ANGPTL3</t>
  </si>
  <si>
    <t>Angiopoietin-related protein 3</t>
  </si>
  <si>
    <t>Q9Y646</t>
  </si>
  <si>
    <t>CBPQ_HUMAN</t>
  </si>
  <si>
    <t>CPQ</t>
  </si>
  <si>
    <t>Carboxypeptidase Q</t>
  </si>
  <si>
    <t>Q9Y6A4</t>
  </si>
  <si>
    <t>CFA20_HUMAN</t>
  </si>
  <si>
    <t>CFAP20</t>
  </si>
  <si>
    <t>Cilia- and flagella-associated protein 20</t>
  </si>
  <si>
    <t>Q9Y6C2</t>
  </si>
  <si>
    <t>EMIL1_HUMAN</t>
  </si>
  <si>
    <t>EMILIN1</t>
  </si>
  <si>
    <t>EMILIN-1</t>
  </si>
  <si>
    <t>Q9Y6R7</t>
  </si>
  <si>
    <t>FCGBP_HUMAN</t>
  </si>
  <si>
    <t>FCGBP</t>
  </si>
  <si>
    <t>IgGFc-binding protein</t>
  </si>
  <si>
    <t>Q9Y6Z7</t>
  </si>
  <si>
    <t>COL10_HUMAN</t>
  </si>
  <si>
    <t>COLEC10</t>
  </si>
  <si>
    <t>Collectin-10</t>
  </si>
  <si>
    <t>14278658</t>
  </si>
  <si>
    <t>pdb|1IC6|A</t>
  </si>
  <si>
    <t>Chain A, Structure Of A Serine Protease Proteinase K From Tritirachium Album Limber At 0.98 A Resolution</t>
  </si>
  <si>
    <t>A0A075B6S6</t>
  </si>
  <si>
    <t>KVD30_HUMAN</t>
  </si>
  <si>
    <t>IGKV2D-30</t>
  </si>
  <si>
    <t>Immunoglobulin kappa variable 2D-30</t>
  </si>
  <si>
    <t>A8MSI8</t>
  </si>
  <si>
    <t>LYRM9_HUMAN</t>
  </si>
  <si>
    <t>LYRM9</t>
  </si>
  <si>
    <t>LYR motif-containing protein 9</t>
  </si>
  <si>
    <t>O14556</t>
  </si>
  <si>
    <t>G3PT_HUMAN</t>
  </si>
  <si>
    <t>GAPDHS</t>
  </si>
  <si>
    <t>Glyceraldehyde-3-phosphate dehydrogenase, testis-specific</t>
  </si>
  <si>
    <t>O15335</t>
  </si>
  <si>
    <t>CHAD_HUMAN</t>
  </si>
  <si>
    <t>CHAD</t>
  </si>
  <si>
    <t>Chondroadherin</t>
  </si>
  <si>
    <t>O75339</t>
  </si>
  <si>
    <t>CILP1_HUMAN</t>
  </si>
  <si>
    <t>CILP</t>
  </si>
  <si>
    <t>Cartilage intermediate layer protein 1</t>
  </si>
  <si>
    <t>O75390</t>
  </si>
  <si>
    <t>CISY_HUMAN</t>
  </si>
  <si>
    <t>CS</t>
  </si>
  <si>
    <t>Citrate synthase, mitochondrial</t>
  </si>
  <si>
    <t>P02452</t>
  </si>
  <si>
    <t>CO1A1_HUMAN</t>
  </si>
  <si>
    <t>COL1A1</t>
  </si>
  <si>
    <t>Collagen alpha-1(I) chain</t>
  </si>
  <si>
    <t>P08123</t>
  </si>
  <si>
    <t>CO1A2_HUMAN</t>
  </si>
  <si>
    <t>COL1A2</t>
  </si>
  <si>
    <t>Collagen alpha-2(I) chain</t>
  </si>
  <si>
    <t>P09525</t>
  </si>
  <si>
    <t>ANXA4_HUMAN</t>
  </si>
  <si>
    <t>ANXA4</t>
  </si>
  <si>
    <t>Annexin A4</t>
  </si>
  <si>
    <t>P14410</t>
  </si>
  <si>
    <t>SUIS_HUMAN</t>
  </si>
  <si>
    <t>SI</t>
  </si>
  <si>
    <t>Sucrase-isomaltase, intestinal</t>
  </si>
  <si>
    <t>P15259;P18669</t>
  </si>
  <si>
    <t>PGAM2_HUMAN;PGAM1_HUMAN</t>
  </si>
  <si>
    <t>PGAM2;PGAM1</t>
  </si>
  <si>
    <t>Phosphoglycerate mutase 2;Phosphoglycerate mutase 1</t>
  </si>
  <si>
    <t>P16035</t>
  </si>
  <si>
    <t>TIMP2_HUMAN</t>
  </si>
  <si>
    <t>TIMP2</t>
  </si>
  <si>
    <t>Metalloproteinase inhibitor 2</t>
  </si>
  <si>
    <t>P17039</t>
  </si>
  <si>
    <t>ZNF30_HUMAN</t>
  </si>
  <si>
    <t>ZNF30</t>
  </si>
  <si>
    <t>Zinc finger protein 30</t>
  </si>
  <si>
    <t>P20062</t>
  </si>
  <si>
    <t>TCO2_HUMAN</t>
  </si>
  <si>
    <t>TCN2</t>
  </si>
  <si>
    <t>Transcobalamin-2</t>
  </si>
  <si>
    <t>P25705</t>
  </si>
  <si>
    <t>ATPA_HUMAN</t>
  </si>
  <si>
    <t>ATP5F1A</t>
  </si>
  <si>
    <t>ATP synthase subunit alpha, mitochondrial</t>
  </si>
  <si>
    <t>P31040</t>
  </si>
  <si>
    <t>SDHA_HUMAN</t>
  </si>
  <si>
    <t>SDHA</t>
  </si>
  <si>
    <t>Succinate dehydrogenase [ubiquinone] flavoprotein subunit, mitochondrial</t>
  </si>
  <si>
    <t>P53597</t>
  </si>
  <si>
    <t>SUCA_HUMAN</t>
  </si>
  <si>
    <t>SUCLG1</t>
  </si>
  <si>
    <t>Succinate--CoA ligase [ADP/GDP-forming] subunit alpha, mitochondrial</t>
  </si>
  <si>
    <t>P62191</t>
  </si>
  <si>
    <t>PRS4_HUMAN</t>
  </si>
  <si>
    <t>PSMC1</t>
  </si>
  <si>
    <t>26S proteasome regulatory subunit 4</t>
  </si>
  <si>
    <t>P80188</t>
  </si>
  <si>
    <t>NGAL_HUMAN</t>
  </si>
  <si>
    <t>LCN2</t>
  </si>
  <si>
    <t>Neutrophil gelatinase-associated lipocalin</t>
  </si>
  <si>
    <t>Q12907</t>
  </si>
  <si>
    <t>LMAN2_HUMAN</t>
  </si>
  <si>
    <t>LMAN2</t>
  </si>
  <si>
    <t>Vesicular integral-membrane protein VIP36</t>
  </si>
  <si>
    <t>Q14517</t>
  </si>
  <si>
    <t>FAT1_HUMAN</t>
  </si>
  <si>
    <t>FAT1</t>
  </si>
  <si>
    <t>Protocadherin Fat 1</t>
  </si>
  <si>
    <t>Q14831</t>
  </si>
  <si>
    <t>GRM7_HUMAN</t>
  </si>
  <si>
    <t>GRM7</t>
  </si>
  <si>
    <t>Metabotropic glutamate receptor 7</t>
  </si>
  <si>
    <t>Q15149</t>
  </si>
  <si>
    <t>PLEC_HUMAN</t>
  </si>
  <si>
    <t>PLEC</t>
  </si>
  <si>
    <t>Plectin</t>
  </si>
  <si>
    <t>Q5JTD0</t>
  </si>
  <si>
    <t>TJAP1_HUMAN</t>
  </si>
  <si>
    <t>TJAP1</t>
  </si>
  <si>
    <t>Tight junction-associated protein 1</t>
  </si>
  <si>
    <t>Q6ZVZ8</t>
  </si>
  <si>
    <t>ASB18_HUMAN</t>
  </si>
  <si>
    <t>ASB18</t>
  </si>
  <si>
    <t>Ankyrin repeat and SOCS box protein 18</t>
  </si>
  <si>
    <t>Q8NBJ7</t>
  </si>
  <si>
    <t>SUMF2_HUMAN</t>
  </si>
  <si>
    <t>SUMF2</t>
  </si>
  <si>
    <t>Inactive C-alpha-formylglycine-generating enzyme 2</t>
  </si>
  <si>
    <t>Q8TF39</t>
  </si>
  <si>
    <t>ZN483_HUMAN</t>
  </si>
  <si>
    <t>ZNF483</t>
  </si>
  <si>
    <t>Zinc finger protein 483</t>
  </si>
  <si>
    <t>Q969S9</t>
  </si>
  <si>
    <t>RRF2M_HUMAN</t>
  </si>
  <si>
    <t>GFM2</t>
  </si>
  <si>
    <t>Ribosome-releasing factor 2, mitochondrial</t>
  </si>
  <si>
    <t>Q9H2P0</t>
  </si>
  <si>
    <t>ADNP_HUMAN</t>
  </si>
  <si>
    <t>ADNP</t>
  </si>
  <si>
    <t>Activity-dependent neuroprotector homeobox protein</t>
  </si>
  <si>
    <t>Q9UGI9</t>
  </si>
  <si>
    <t>AAKG3_HUMAN</t>
  </si>
  <si>
    <t>PRKAG3</t>
  </si>
  <si>
    <t>5'-AMP-activated protein kinase subunit gamma-3</t>
  </si>
  <si>
    <t>O00571;O15523;P17844;Q92841</t>
  </si>
  <si>
    <t>DDX3X_HUMAN;DDX3Y_HUMAN;DDX5_HUMAN;DDX17_HUMAN</t>
  </si>
  <si>
    <t>DDX3X;DDX3Y;DDX5;DDX17</t>
  </si>
  <si>
    <t>ATP-dependent RNA helicase DDX3X;ATP-dependent RNA helicase DDX3Y;Probable ATP-dependent RNA helicase DDX5;Probable ATP-dependent RNA helicase DDX17</t>
  </si>
  <si>
    <t>O14904</t>
  </si>
  <si>
    <t>WNT9A_HUMAN</t>
  </si>
  <si>
    <t>WNT9A</t>
  </si>
  <si>
    <t>Protein Wnt-9a</t>
  </si>
  <si>
    <t>Q3ZCM7</t>
  </si>
  <si>
    <t>TBB8_HUMAN</t>
  </si>
  <si>
    <t>TUBB8</t>
  </si>
  <si>
    <t>Tubulin beta-8 chain</t>
  </si>
  <si>
    <t>Q8NDH2</t>
  </si>
  <si>
    <t>CC168_HUMAN</t>
  </si>
  <si>
    <t>CCDC168</t>
  </si>
  <si>
    <t>Leucine-rich repeat transmembrane protein CCDC168</t>
  </si>
  <si>
    <t>Q92772</t>
  </si>
  <si>
    <t>CDKL2_HUMAN</t>
  </si>
  <si>
    <t>CDKL2</t>
  </si>
  <si>
    <t>Cyclin-dependent kinase-like 2</t>
  </si>
  <si>
    <t>O00217</t>
  </si>
  <si>
    <t>NDUS8_HUMAN</t>
  </si>
  <si>
    <t>NDUFS8</t>
  </si>
  <si>
    <t>NADH dehydrogenase [ubiquinone] iron-sulfur protein 8, mitochondrial</t>
  </si>
  <si>
    <t>P27487</t>
  </si>
  <si>
    <t>DPP4_HUMAN</t>
  </si>
  <si>
    <t>DPP4</t>
  </si>
  <si>
    <t>Dipeptidyl peptidase 4</t>
  </si>
  <si>
    <t>Q9UBP4</t>
  </si>
  <si>
    <t>DKK3_HUMAN</t>
  </si>
  <si>
    <t>DKK3</t>
  </si>
  <si>
    <t>Dickkopf-related protein 3</t>
  </si>
  <si>
    <t>O14602;P47813</t>
  </si>
  <si>
    <t>IF1AY_HUMAN;IF1AX_HUMAN</t>
  </si>
  <si>
    <t>EIF1AY;EIF1AX</t>
  </si>
  <si>
    <t>Eukaryotic translation initiation factor 1A, Y-chromosomal;Eukaryotic translation initiation factor 1A, X-chromosomal</t>
  </si>
  <si>
    <t>P46781</t>
  </si>
  <si>
    <t>RS9_HUMAN</t>
  </si>
  <si>
    <t>RPS9</t>
  </si>
  <si>
    <t>Small ribosomal subunit protein uS4</t>
  </si>
  <si>
    <t>P62424</t>
  </si>
  <si>
    <t>RL7A_HUMAN</t>
  </si>
  <si>
    <t>RPL7A</t>
  </si>
  <si>
    <t>Large ribosomal subunit protein eL8</t>
  </si>
  <si>
    <t>Q9UBX7</t>
  </si>
  <si>
    <t>KLK11_HUMAN</t>
  </si>
  <si>
    <t>KLK11</t>
  </si>
  <si>
    <t>Kallikrein-11</t>
  </si>
  <si>
    <t>O75015</t>
  </si>
  <si>
    <t>FCG3B_HUMAN</t>
  </si>
  <si>
    <t>FCGR3B</t>
  </si>
  <si>
    <t>Low affinity immunoglobulin gamma Fc region receptor III-B</t>
  </si>
  <si>
    <t>P08311</t>
  </si>
  <si>
    <t>CATG_HUMAN</t>
  </si>
  <si>
    <t>CTSG</t>
  </si>
  <si>
    <t>Cathepsin G</t>
  </si>
  <si>
    <t>P11362</t>
  </si>
  <si>
    <t>FGFR1_HUMAN</t>
  </si>
  <si>
    <t>FGFR1</t>
  </si>
  <si>
    <t>Fibroblast growth factor receptor 1</t>
  </si>
  <si>
    <t>P55854;P61956;Q6EEV6</t>
  </si>
  <si>
    <t>SUMO3_HUMAN;SUMO2_HUMAN;SUMO4_HUMAN</t>
  </si>
  <si>
    <t>SUMO3;SUMO2;SUMO4</t>
  </si>
  <si>
    <t>Small ubiquitin-related modifier 3;Small ubiquitin-related modifier 2;Small ubiquitin-related modifier 4</t>
  </si>
  <si>
    <t>P15311</t>
  </si>
  <si>
    <t>EZRI_HUMAN</t>
  </si>
  <si>
    <t>EZR</t>
  </si>
  <si>
    <t>Ezrin</t>
  </si>
  <si>
    <t>O43865;Q96HN2</t>
  </si>
  <si>
    <t>SAHH2_HUMAN;SAHH3_HUMAN</t>
  </si>
  <si>
    <t>AHCYL1;AHCYL2</t>
  </si>
  <si>
    <t>S-adenosylhomocysteine hydrolase-like protein 1;Adenosylhomocysteinase 3</t>
  </si>
  <si>
    <t>P35998</t>
  </si>
  <si>
    <t>PRS7_HUMAN</t>
  </si>
  <si>
    <t>PSMC2</t>
  </si>
  <si>
    <t>26S proteasome regulatory subunit 7</t>
  </si>
  <si>
    <t>P55039</t>
  </si>
  <si>
    <t>DRG2_HUMAN</t>
  </si>
  <si>
    <t>DRG2</t>
  </si>
  <si>
    <t>Developmentally-regulated GTP-binding protein 2</t>
  </si>
  <si>
    <t>P56715</t>
  </si>
  <si>
    <t>RP1_HUMAN</t>
  </si>
  <si>
    <t>RP1</t>
  </si>
  <si>
    <t>Oxygen-regulated protein 1</t>
  </si>
  <si>
    <t>Q96C03</t>
  </si>
  <si>
    <t>MID49_HUMAN</t>
  </si>
  <si>
    <t>MIEF2</t>
  </si>
  <si>
    <t>Mitochondrial dynamics protein MID49</t>
  </si>
  <si>
    <t>Bio1_log</t>
  </si>
  <si>
    <t>Bio2_log</t>
  </si>
  <si>
    <t>Bio3_log</t>
  </si>
  <si>
    <t>BioUV4_log</t>
  </si>
  <si>
    <t>BioUV5_log</t>
  </si>
  <si>
    <t>BioUV6_log</t>
  </si>
  <si>
    <t>K1_log</t>
  </si>
  <si>
    <t>K2_log</t>
  </si>
  <si>
    <t>K3_log</t>
  </si>
  <si>
    <t>UV1_log</t>
  </si>
  <si>
    <t>UV2_log</t>
  </si>
  <si>
    <t>UV3_log</t>
  </si>
  <si>
    <t>NA</t>
  </si>
  <si>
    <t>Median over alle log værdier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</si>
</sst>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817F3248-0D04-2642-9DA5-4733D6DE6434}" autoFormatId="16" applyNumberFormats="0" applyBorderFormats="0" applyFontFormats="0" applyPatternFormats="0" applyAlignmentFormats="0" applyWidthHeightFormats="0">
  <queryTableRefresh nextId="17">
    <queryTableFields count="16">
      <queryTableField id="1" name="protein_accession" tableColumnId="1"/>
      <queryTableField id="2" name="protein_name" tableColumnId="2"/>
      <queryTableField id="3" name="gene_id" tableColumnId="3"/>
      <queryTableField id="4" name="protein_description" tableColumnId="4"/>
      <queryTableField id="5" name="Bio1" tableColumnId="5"/>
      <queryTableField id="6" name="Bio2" tableColumnId="6"/>
      <queryTableField id="7" name="Bio3" tableColumnId="7"/>
      <queryTableField id="8" name="BioUV4" tableColumnId="8"/>
      <queryTableField id="9" name="BioUV5" tableColumnId="9"/>
      <queryTableField id="10" name="BioUV6" tableColumnId="10"/>
      <queryTableField id="11" name="K1" tableColumnId="11"/>
      <queryTableField id="12" name="K2" tableColumnId="12"/>
      <queryTableField id="13" name="K3" tableColumnId="13"/>
      <queryTableField id="14" name="UV1" tableColumnId="14"/>
      <queryTableField id="15" name="UV2" tableColumnId="15"/>
      <queryTableField id="16" name="UV3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2" xr16:uid="{B4D1AD5B-D4DF-9642-BEC7-1CE34F962268}" autoFormatId="16" applyNumberFormats="0" applyBorderFormats="0" applyFontFormats="0" applyPatternFormats="0" applyAlignmentFormats="0" applyWidthHeightFormats="0">
  <queryTableRefresh nextId="17">
    <queryTableFields count="16">
      <queryTableField id="1" name="protein_accession" tableColumnId="1"/>
      <queryTableField id="2" name="protein_name" tableColumnId="2"/>
      <queryTableField id="3" name="gene_id" tableColumnId="3"/>
      <queryTableField id="4" name="protein_description" tableColumnId="4"/>
      <queryTableField id="5" name="Bio1" tableColumnId="5"/>
      <queryTableField id="6" name="Bio2" tableColumnId="6"/>
      <queryTableField id="7" name="Bio3" tableColumnId="7"/>
      <queryTableField id="8" name="BioUV4" tableColumnId="8"/>
      <queryTableField id="9" name="BioUV5" tableColumnId="9"/>
      <queryTableField id="10" name="BioUV6" tableColumnId="10"/>
      <queryTableField id="11" name="K1" tableColumnId="11"/>
      <queryTableField id="12" name="K2" tableColumnId="12"/>
      <queryTableField id="13" name="K3" tableColumnId="13"/>
      <queryTableField id="14" name="UV1" tableColumnId="14"/>
      <queryTableField id="15" name="UV2" tableColumnId="15"/>
      <queryTableField id="16" name="UV3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DF7812-CC46-8440-95BB-D6822EF5ACC1}" name="ProteinCoronaBio_proteinquantity" displayName="ProteinCoronaBio_proteinquantity" ref="A1:P602" tableType="queryTable" totalsRowShown="0">
  <autoFilter ref="A1:P602" xr:uid="{3FDF7812-CC46-8440-95BB-D6822EF5ACC1}"/>
  <tableColumns count="16">
    <tableColumn id="1" xr3:uid="{D69FB2EE-F613-2C44-A405-C51F8E8DF749}" uniqueName="1" name="protein_accession" queryTableFieldId="1" dataDxfId="7"/>
    <tableColumn id="2" xr3:uid="{BC21E86D-C291-0D4B-B252-57A609EA164A}" uniqueName="2" name="protein_name" queryTableFieldId="2" dataDxfId="6"/>
    <tableColumn id="3" xr3:uid="{DE566DB8-CB2D-B14D-AFDD-20D1F9439645}" uniqueName="3" name="gene_id" queryTableFieldId="3" dataDxfId="5"/>
    <tableColumn id="4" xr3:uid="{3C88B838-037C-934C-A80D-81513320C805}" uniqueName="4" name="protein_description" queryTableFieldId="4" dataDxfId="4"/>
    <tableColumn id="5" xr3:uid="{CB3FA5CF-0876-9745-82AE-A6C6696713A0}" uniqueName="5" name="Bio1" queryTableFieldId="5"/>
    <tableColumn id="6" xr3:uid="{BA7B7996-8609-1641-8567-7B4ADB587681}" uniqueName="6" name="Bio2" queryTableFieldId="6"/>
    <tableColumn id="7" xr3:uid="{66557904-C536-5B4E-A2C4-12F70B921830}" uniqueName="7" name="Bio3" queryTableFieldId="7"/>
    <tableColumn id="8" xr3:uid="{894A0E58-0BB5-DF4D-A649-A8E37D9E7B2F}" uniqueName="8" name="BioUV4" queryTableFieldId="8"/>
    <tableColumn id="9" xr3:uid="{3297F299-F467-4C46-AA86-163358C67FE6}" uniqueName="9" name="BioUV5" queryTableFieldId="9"/>
    <tableColumn id="10" xr3:uid="{6004B8D7-9820-E348-805B-AF0BF94BF6B2}" uniqueName="10" name="BioUV6" queryTableFieldId="10"/>
    <tableColumn id="11" xr3:uid="{1917C565-54A6-744F-B9F7-F0CD2ECCF504}" uniqueName="11" name="K1" queryTableFieldId="11"/>
    <tableColumn id="12" xr3:uid="{3C82C8D8-230F-ED45-BAF1-CD806B2FBA2D}" uniqueName="12" name="K2" queryTableFieldId="12"/>
    <tableColumn id="13" xr3:uid="{F65BCBDC-73D5-CD49-BD70-ADDFAACF5153}" uniqueName="13" name="K3" queryTableFieldId="13"/>
    <tableColumn id="14" xr3:uid="{A745B5BE-5630-424F-8DB1-68AE81101742}" uniqueName="14" name="UV1" queryTableFieldId="14"/>
    <tableColumn id="15" xr3:uid="{1EFF233F-C065-6644-ADEA-68ADFE957D0D}" uniqueName="15" name="UV2" queryTableFieldId="15"/>
    <tableColumn id="16" xr3:uid="{240482AC-9506-324C-BD22-024D06671646}" uniqueName="16" name="UV3" queryTableField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2DBBE4-8B32-8540-809F-5264F19CB33B}" name="ProteinCoronaBio_proteinquantity3" displayName="ProteinCoronaBio_proteinquantity3" ref="A1:P602" tableType="queryTable" totalsRowShown="0">
  <autoFilter ref="A1:P602" xr:uid="{4F2DBBE4-8B32-8540-809F-5264F19CB33B}"/>
  <tableColumns count="16">
    <tableColumn id="1" xr3:uid="{78C9D43B-D129-4C47-BB2E-2C13E7239BDC}" uniqueName="1" name="protein_accession" queryTableFieldId="1" dataDxfId="3"/>
    <tableColumn id="2" xr3:uid="{5CB1D873-3847-F549-A89F-5F309AF1C6F0}" uniqueName="2" name="protein_name" queryTableFieldId="2" dataDxfId="2"/>
    <tableColumn id="3" xr3:uid="{ADA83A1C-E08F-ED46-B27F-E65CDB8AD653}" uniqueName="3" name="gene_id" queryTableFieldId="3" dataDxfId="1"/>
    <tableColumn id="4" xr3:uid="{50A77A56-0AFF-CA46-AD0D-F4A46EA06251}" uniqueName="4" name="protein_description" queryTableFieldId="4" dataDxfId="0"/>
    <tableColumn id="5" xr3:uid="{E5BB5206-650F-244C-8C83-0A44FECDF839}" uniqueName="5" name="Bio1" queryTableFieldId="5"/>
    <tableColumn id="6" xr3:uid="{64F62972-7082-F444-8579-A47114F696F2}" uniqueName="6" name="Bio2" queryTableFieldId="6"/>
    <tableColumn id="7" xr3:uid="{1AB93302-01CC-5749-8BEB-13B00C694C4D}" uniqueName="7" name="Bio3" queryTableFieldId="7"/>
    <tableColumn id="8" xr3:uid="{A81B2CD2-7804-D44D-BF29-6C63A2ACE1CF}" uniqueName="8" name="BioUV4" queryTableFieldId="8"/>
    <tableColumn id="9" xr3:uid="{674E8F8F-33BA-0842-8CF1-5B0CB0306E8D}" uniqueName="9" name="BioUV5" queryTableFieldId="9"/>
    <tableColumn id="10" xr3:uid="{F1FEBA45-FB02-7448-A686-B6874DA9BD6E}" uniqueName="10" name="BioUV6" queryTableFieldId="10"/>
    <tableColumn id="11" xr3:uid="{2C3B44AF-6E32-B044-9DFA-84B16B49EC64}" uniqueName="11" name="K1" queryTableFieldId="11"/>
    <tableColumn id="12" xr3:uid="{4CCF0CEC-5E09-3145-B51B-3BE5A9C5E04B}" uniqueName="12" name="K2" queryTableFieldId="12"/>
    <tableColumn id="13" xr3:uid="{920BB38A-FF61-DC42-83E5-16F8A43194B2}" uniqueName="13" name="K3" queryTableFieldId="13"/>
    <tableColumn id="14" xr3:uid="{E34E596E-BB14-2241-8B3A-F2AED0A124A7}" uniqueName="14" name="UV1" queryTableFieldId="14"/>
    <tableColumn id="15" xr3:uid="{8E248FE5-565C-1940-9206-D3BEDE37BF04}" uniqueName="15" name="UV2" queryTableFieldId="15"/>
    <tableColumn id="16" xr3:uid="{28E15103-D8BC-784B-8B64-D49193D400C5}" uniqueName="16" name="UV3" queryTableField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67C5DE6-0CEA-694F-B67D-E9E0CBB3BBB8}" name="Tabel3" displayName="Tabel3" ref="R1:AC603" totalsRowCount="1">
  <autoFilter ref="R1:AC602" xr:uid="{367C5DE6-0CEA-694F-B67D-E9E0CBB3BBB8}"/>
  <tableColumns count="12">
    <tableColumn id="1" xr3:uid="{4BA9F309-0447-534F-B44B-5ED44048B0CC}" name="Bio1_log" totalsRowFunction="custom">
      <calculatedColumnFormula>LOG10(ProteinCoronaBio_proteinquantity3[[#This Row],[Bio1]])</calculatedColumnFormula>
      <totalsRowFormula>MEDIAN(Tabel3[Bio1_log])</totalsRowFormula>
    </tableColumn>
    <tableColumn id="2" xr3:uid="{2BF8BDB0-73AC-084B-9F00-4AA5796E919C}" name="Bio2_log" totalsRowFunction="custom">
      <calculatedColumnFormula>LOG10(ProteinCoronaBio_proteinquantity3[[#This Row],[Bio2]])</calculatedColumnFormula>
      <totalsRowFormula>MEDIAN(Tabel3[Bio2_log])</totalsRowFormula>
    </tableColumn>
    <tableColumn id="3" xr3:uid="{5BC2947A-4431-8541-BEC7-19823C7D2542}" name="Bio3_log" totalsRowFunction="custom">
      <calculatedColumnFormula>LOG10(ProteinCoronaBio_proteinquantity3[[#This Row],[Bio3]])</calculatedColumnFormula>
      <totalsRowFormula>MEDIAN(Tabel3[Bio2_log])</totalsRowFormula>
    </tableColumn>
    <tableColumn id="4" xr3:uid="{54633870-06B0-6844-A937-736224F27F2A}" name="BioUV4_log" totalsRowFunction="custom">
      <calculatedColumnFormula>LOG10(ProteinCoronaBio_proteinquantity3[[#This Row],[BioUV4]])</calculatedColumnFormula>
      <totalsRowFormula>MEDIAN(Tabel3[Bio2_log])</totalsRowFormula>
    </tableColumn>
    <tableColumn id="5" xr3:uid="{47C3784E-B9BA-C548-BA6A-6D96F0B3F9E3}" name="BioUV5_log" totalsRowFunction="custom">
      <calculatedColumnFormula>LOG10(ProteinCoronaBio_proteinquantity3[[#This Row],[BioUV5]])</calculatedColumnFormula>
      <totalsRowFormula>MEDIAN(Tabel3[Bio2_log])</totalsRowFormula>
    </tableColumn>
    <tableColumn id="6" xr3:uid="{CD0EFB87-66DB-A447-B73C-7A65F7E70B8A}" name="BioUV6_log" totalsRowFunction="custom">
      <calculatedColumnFormula>LOG10(ProteinCoronaBio_proteinquantity3[[#This Row],[BioUV6]])</calculatedColumnFormula>
      <totalsRowFormula>MEDIAN(Tabel3[Bio3_log])</totalsRowFormula>
    </tableColumn>
    <tableColumn id="7" xr3:uid="{E583C617-B3F2-6C44-AEC6-8E682DB11DF4}" name="K1_log" totalsRowFunction="custom">
      <calculatedColumnFormula>LOG10(ProteinCoronaBio_proteinquantity3[[#This Row],[K1]])</calculatedColumnFormula>
      <totalsRowFormula>MEDIAN(Tabel3[Bio3_log])</totalsRowFormula>
    </tableColumn>
    <tableColumn id="8" xr3:uid="{11AA4C50-4E72-6A46-967D-6ED605CE60D1}" name="K2_log" totalsRowFunction="custom">
      <calculatedColumnFormula>LOG10(ProteinCoronaBio_proteinquantity3[[#This Row],[K2]])</calculatedColumnFormula>
      <totalsRowFormula>MEDIAN(Tabel3[Bio3_log])</totalsRowFormula>
    </tableColumn>
    <tableColumn id="9" xr3:uid="{1B5DA286-A52F-A54A-976C-6D370F1EF363}" name="K3_log" totalsRowFunction="custom">
      <calculatedColumnFormula>LOG10(ProteinCoronaBio_proteinquantity3[[#This Row],[K3]])</calculatedColumnFormula>
      <totalsRowFormula>MEDIAN(Tabel3[Bio3_log])</totalsRowFormula>
    </tableColumn>
    <tableColumn id="10" xr3:uid="{65BEA336-3F43-3A43-A800-A2C093F5FE2D}" name="UV1_log" totalsRowFunction="custom">
      <calculatedColumnFormula>LOG10(ProteinCoronaBio_proteinquantity3[[#This Row],[UV1]])</calculatedColumnFormula>
      <totalsRowFormula>MEDIAN(Tabel3[BioUV4_log])</totalsRowFormula>
    </tableColumn>
    <tableColumn id="11" xr3:uid="{3429C589-50D3-0E4B-A4B2-2C3BB3F85033}" name="UV2_log" totalsRowFunction="custom">
      <calculatedColumnFormula>LOG10(ProteinCoronaBio_proteinquantity3[[#This Row],[UV2]])</calculatedColumnFormula>
      <totalsRowFormula>MEDIAN(Tabel3[BioUV4_log])</totalsRowFormula>
    </tableColumn>
    <tableColumn id="12" xr3:uid="{1E51C08E-96E8-B94E-96C8-523311D83986}" name="UV3_log" totalsRowFunction="custom">
      <calculatedColumnFormula>LOG10(ProteinCoronaBio_proteinquantity3[[#This Row],[UV3]])</calculatedColumnFormula>
      <totalsRowFormula>MEDIAN(Tabel3[BioUV4_log])</totalsRow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B030C-B0B6-5B40-92E4-A8468DA8296F}">
  <dimension ref="A1:P602"/>
  <sheetViews>
    <sheetView tabSelected="1" topLeftCell="A23" zoomScale="62" workbookViewId="0">
      <selection activeCell="D50" sqref="D50"/>
    </sheetView>
  </sheetViews>
  <sheetFormatPr baseColWidth="10" defaultRowHeight="16" x14ac:dyDescent="0.2"/>
  <cols>
    <col min="1" max="4" width="80.6640625" bestFit="1" customWidth="1"/>
    <col min="5" max="16" width="10.1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 t="s">
        <v>17</v>
      </c>
      <c r="C2" t="s">
        <v>18</v>
      </c>
      <c r="D2" t="s">
        <v>19</v>
      </c>
      <c r="E2">
        <v>14145541</v>
      </c>
      <c r="F2">
        <v>12696515</v>
      </c>
      <c r="G2">
        <v>14400053</v>
      </c>
      <c r="H2">
        <v>6365604</v>
      </c>
      <c r="I2" t="s">
        <v>2419</v>
      </c>
      <c r="J2">
        <v>1637474</v>
      </c>
      <c r="K2">
        <v>23154477</v>
      </c>
      <c r="L2">
        <v>20175137</v>
      </c>
      <c r="M2">
        <v>23585426</v>
      </c>
      <c r="N2">
        <v>11720678</v>
      </c>
      <c r="O2">
        <v>15659338</v>
      </c>
      <c r="P2">
        <v>18251845</v>
      </c>
    </row>
    <row r="3" spans="1:16" x14ac:dyDescent="0.2">
      <c r="A3" t="s">
        <v>20</v>
      </c>
      <c r="B3" t="s">
        <v>21</v>
      </c>
      <c r="C3" t="s">
        <v>22</v>
      </c>
      <c r="D3" t="s">
        <v>23</v>
      </c>
      <c r="E3">
        <v>1560444</v>
      </c>
      <c r="F3">
        <v>28892192</v>
      </c>
      <c r="G3">
        <v>46880652</v>
      </c>
      <c r="H3">
        <v>15704438</v>
      </c>
      <c r="I3">
        <v>22110225</v>
      </c>
      <c r="J3">
        <v>23036134</v>
      </c>
      <c r="K3">
        <v>6905638</v>
      </c>
      <c r="L3">
        <v>72978265</v>
      </c>
      <c r="M3">
        <v>8216242</v>
      </c>
      <c r="N3">
        <v>39952887</v>
      </c>
      <c r="O3">
        <v>7849564</v>
      </c>
      <c r="P3">
        <v>4868162</v>
      </c>
    </row>
    <row r="4" spans="1:16" x14ac:dyDescent="0.2">
      <c r="A4" t="s">
        <v>24</v>
      </c>
      <c r="B4" t="s">
        <v>25</v>
      </c>
      <c r="C4" t="s">
        <v>26</v>
      </c>
      <c r="D4" t="s">
        <v>27</v>
      </c>
      <c r="E4">
        <v>3466548</v>
      </c>
      <c r="F4">
        <v>15425954</v>
      </c>
      <c r="G4" t="s">
        <v>2419</v>
      </c>
      <c r="H4">
        <v>40356575</v>
      </c>
      <c r="I4" t="s">
        <v>2419</v>
      </c>
      <c r="J4" t="s">
        <v>2419</v>
      </c>
      <c r="K4">
        <v>21143515</v>
      </c>
      <c r="L4">
        <v>24947649</v>
      </c>
      <c r="M4" t="s">
        <v>2419</v>
      </c>
      <c r="N4" t="s">
        <v>2419</v>
      </c>
      <c r="O4">
        <v>12275703</v>
      </c>
      <c r="P4">
        <v>19305538</v>
      </c>
    </row>
    <row r="5" spans="1:16" x14ac:dyDescent="0.2">
      <c r="A5" t="s">
        <v>28</v>
      </c>
      <c r="B5" t="s">
        <v>29</v>
      </c>
      <c r="C5" t="s">
        <v>30</v>
      </c>
      <c r="D5" t="s">
        <v>31</v>
      </c>
      <c r="E5">
        <v>30294343</v>
      </c>
      <c r="F5">
        <v>35304087</v>
      </c>
      <c r="G5">
        <v>3019928</v>
      </c>
      <c r="H5">
        <v>31469983</v>
      </c>
      <c r="I5">
        <v>36206836</v>
      </c>
      <c r="J5">
        <v>6035764</v>
      </c>
      <c r="K5">
        <v>46415005</v>
      </c>
      <c r="L5">
        <v>5250602</v>
      </c>
      <c r="M5">
        <v>4981624</v>
      </c>
      <c r="N5">
        <v>20313655</v>
      </c>
      <c r="O5">
        <v>41339133</v>
      </c>
      <c r="P5">
        <v>2799135</v>
      </c>
    </row>
    <row r="6" spans="1:16" x14ac:dyDescent="0.2">
      <c r="A6" t="s">
        <v>32</v>
      </c>
      <c r="B6" t="s">
        <v>33</v>
      </c>
      <c r="C6" t="s">
        <v>34</v>
      </c>
      <c r="D6" t="s">
        <v>35</v>
      </c>
      <c r="E6" t="s">
        <v>2419</v>
      </c>
      <c r="F6">
        <v>56924885</v>
      </c>
      <c r="G6">
        <v>38902817</v>
      </c>
      <c r="H6">
        <v>30792</v>
      </c>
      <c r="I6" t="s">
        <v>2419</v>
      </c>
      <c r="J6" t="s">
        <v>2419</v>
      </c>
      <c r="K6">
        <v>18684582</v>
      </c>
      <c r="L6" t="s">
        <v>2419</v>
      </c>
      <c r="M6">
        <v>19060766</v>
      </c>
      <c r="N6" t="s">
        <v>2419</v>
      </c>
      <c r="O6" t="s">
        <v>2419</v>
      </c>
      <c r="P6" t="s">
        <v>2419</v>
      </c>
    </row>
    <row r="7" spans="1:16" x14ac:dyDescent="0.2">
      <c r="A7" t="s">
        <v>36</v>
      </c>
      <c r="B7" t="s">
        <v>37</v>
      </c>
      <c r="C7" t="s">
        <v>38</v>
      </c>
      <c r="D7" t="s">
        <v>39</v>
      </c>
      <c r="E7">
        <v>51084053</v>
      </c>
      <c r="F7">
        <v>12588815</v>
      </c>
      <c r="G7">
        <v>29268745</v>
      </c>
      <c r="H7">
        <v>430321</v>
      </c>
      <c r="I7">
        <v>16030834</v>
      </c>
      <c r="J7">
        <v>50635</v>
      </c>
      <c r="K7">
        <v>3311915</v>
      </c>
      <c r="L7">
        <v>29314755</v>
      </c>
      <c r="M7">
        <v>3792861</v>
      </c>
      <c r="N7">
        <v>16491927</v>
      </c>
      <c r="O7">
        <v>389399</v>
      </c>
      <c r="P7">
        <v>176089</v>
      </c>
    </row>
    <row r="8" spans="1:16" x14ac:dyDescent="0.2">
      <c r="A8" t="s">
        <v>40</v>
      </c>
      <c r="B8" t="s">
        <v>41</v>
      </c>
      <c r="C8" t="s">
        <v>42</v>
      </c>
      <c r="D8" t="s">
        <v>43</v>
      </c>
      <c r="E8">
        <v>16317189</v>
      </c>
      <c r="F8">
        <v>2422997</v>
      </c>
      <c r="G8">
        <v>69003595</v>
      </c>
      <c r="H8">
        <v>96272894</v>
      </c>
      <c r="I8">
        <v>3730508</v>
      </c>
      <c r="J8">
        <v>946032</v>
      </c>
      <c r="K8">
        <v>16338875</v>
      </c>
      <c r="L8">
        <v>15616495</v>
      </c>
      <c r="M8">
        <v>17308071</v>
      </c>
      <c r="N8" t="s">
        <v>2419</v>
      </c>
      <c r="O8">
        <v>2146902</v>
      </c>
      <c r="P8">
        <v>18495135</v>
      </c>
    </row>
    <row r="9" spans="1:16" x14ac:dyDescent="0.2">
      <c r="A9" t="s">
        <v>44</v>
      </c>
      <c r="B9" t="s">
        <v>45</v>
      </c>
      <c r="C9" t="s">
        <v>46</v>
      </c>
      <c r="D9" t="s">
        <v>47</v>
      </c>
      <c r="E9">
        <v>50620248</v>
      </c>
      <c r="F9">
        <v>6713915</v>
      </c>
      <c r="G9">
        <v>46139752</v>
      </c>
      <c r="H9">
        <v>38611917</v>
      </c>
      <c r="I9">
        <v>3716239</v>
      </c>
      <c r="J9">
        <v>64434625</v>
      </c>
      <c r="K9">
        <v>4699979</v>
      </c>
      <c r="L9">
        <v>36350415</v>
      </c>
      <c r="M9">
        <v>38150974</v>
      </c>
      <c r="N9">
        <v>22395558</v>
      </c>
      <c r="O9">
        <v>2348949</v>
      </c>
      <c r="P9">
        <v>20329187</v>
      </c>
    </row>
    <row r="10" spans="1:16" x14ac:dyDescent="0.2">
      <c r="A10" t="s">
        <v>48</v>
      </c>
      <c r="B10" t="s">
        <v>49</v>
      </c>
      <c r="C10" t="s">
        <v>50</v>
      </c>
      <c r="D10" t="s">
        <v>51</v>
      </c>
      <c r="E10">
        <v>7313381</v>
      </c>
      <c r="F10">
        <v>13594355</v>
      </c>
      <c r="G10">
        <v>40885193</v>
      </c>
      <c r="H10">
        <v>58623096</v>
      </c>
      <c r="I10">
        <v>19031328</v>
      </c>
      <c r="J10">
        <v>5422379</v>
      </c>
      <c r="K10">
        <v>25728632</v>
      </c>
      <c r="L10">
        <v>21781425</v>
      </c>
      <c r="M10">
        <v>29149036</v>
      </c>
      <c r="N10">
        <v>6947024</v>
      </c>
      <c r="O10">
        <v>1236121</v>
      </c>
      <c r="P10">
        <v>8027229</v>
      </c>
    </row>
    <row r="11" spans="1:16" x14ac:dyDescent="0.2">
      <c r="A11" t="s">
        <v>52</v>
      </c>
      <c r="B11" t="s">
        <v>53</v>
      </c>
      <c r="C11" t="s">
        <v>54</v>
      </c>
      <c r="D11" t="s">
        <v>55</v>
      </c>
      <c r="E11">
        <v>53517937</v>
      </c>
      <c r="F11">
        <v>5859087</v>
      </c>
      <c r="G11">
        <v>21246664</v>
      </c>
      <c r="H11">
        <v>22233904</v>
      </c>
      <c r="I11" t="s">
        <v>2419</v>
      </c>
      <c r="J11" t="s">
        <v>2419</v>
      </c>
      <c r="K11">
        <v>12992409</v>
      </c>
      <c r="L11">
        <v>109756996</v>
      </c>
      <c r="M11">
        <v>14270123</v>
      </c>
      <c r="N11">
        <v>4154301</v>
      </c>
      <c r="O11">
        <v>52786594</v>
      </c>
      <c r="P11">
        <v>4136731</v>
      </c>
    </row>
    <row r="12" spans="1:16" x14ac:dyDescent="0.2">
      <c r="A12" t="s">
        <v>56</v>
      </c>
      <c r="B12" t="s">
        <v>57</v>
      </c>
      <c r="C12" t="s">
        <v>58</v>
      </c>
      <c r="D12" t="s">
        <v>59</v>
      </c>
      <c r="E12">
        <v>31011765</v>
      </c>
      <c r="F12">
        <v>7978407</v>
      </c>
      <c r="G12">
        <v>13664531</v>
      </c>
      <c r="H12">
        <v>18927797</v>
      </c>
      <c r="I12" t="s">
        <v>2419</v>
      </c>
      <c r="J12">
        <v>13627316</v>
      </c>
      <c r="K12">
        <v>16490831</v>
      </c>
      <c r="L12">
        <v>13683398</v>
      </c>
      <c r="M12">
        <v>17400702</v>
      </c>
      <c r="N12">
        <v>8373155</v>
      </c>
      <c r="O12">
        <v>8896243</v>
      </c>
      <c r="P12">
        <v>5756336</v>
      </c>
    </row>
    <row r="13" spans="1:16" x14ac:dyDescent="0.2">
      <c r="A13" t="s">
        <v>60</v>
      </c>
      <c r="B13" t="s">
        <v>61</v>
      </c>
      <c r="C13" t="s">
        <v>62</v>
      </c>
      <c r="D13" t="s">
        <v>63</v>
      </c>
      <c r="E13">
        <v>595845</v>
      </c>
      <c r="F13">
        <v>8866834</v>
      </c>
      <c r="G13">
        <v>65345073</v>
      </c>
      <c r="H13">
        <v>43603086</v>
      </c>
      <c r="I13">
        <v>37914163</v>
      </c>
      <c r="J13">
        <v>10148755</v>
      </c>
      <c r="K13">
        <v>6399531</v>
      </c>
      <c r="L13">
        <v>44872665</v>
      </c>
      <c r="M13">
        <v>75664355</v>
      </c>
      <c r="N13">
        <v>24558154</v>
      </c>
      <c r="O13">
        <v>4641074</v>
      </c>
      <c r="P13">
        <v>25060063</v>
      </c>
    </row>
    <row r="14" spans="1:16" x14ac:dyDescent="0.2">
      <c r="A14" t="s">
        <v>64</v>
      </c>
      <c r="B14" t="s">
        <v>65</v>
      </c>
      <c r="C14" t="s">
        <v>66</v>
      </c>
      <c r="D14" t="s">
        <v>67</v>
      </c>
      <c r="E14">
        <v>4260031</v>
      </c>
      <c r="F14">
        <v>5809963</v>
      </c>
      <c r="G14">
        <v>8595946</v>
      </c>
      <c r="H14">
        <v>16309464</v>
      </c>
      <c r="I14" t="s">
        <v>2419</v>
      </c>
      <c r="J14">
        <v>7746872</v>
      </c>
      <c r="K14">
        <v>58022366</v>
      </c>
      <c r="L14">
        <v>3766376</v>
      </c>
      <c r="M14">
        <v>57690895</v>
      </c>
      <c r="N14">
        <v>36073498</v>
      </c>
      <c r="O14">
        <v>35493893</v>
      </c>
      <c r="P14">
        <v>3426676</v>
      </c>
    </row>
    <row r="15" spans="1:16" x14ac:dyDescent="0.2">
      <c r="A15" t="s">
        <v>68</v>
      </c>
      <c r="B15" t="s">
        <v>69</v>
      </c>
      <c r="C15" t="s">
        <v>70</v>
      </c>
      <c r="D15" t="s">
        <v>71</v>
      </c>
      <c r="E15">
        <v>24701521</v>
      </c>
      <c r="F15">
        <v>20679941</v>
      </c>
      <c r="G15">
        <v>6592237</v>
      </c>
      <c r="H15">
        <v>40779868</v>
      </c>
      <c r="I15" t="s">
        <v>2419</v>
      </c>
      <c r="J15" t="s">
        <v>2419</v>
      </c>
      <c r="K15">
        <v>10059608</v>
      </c>
      <c r="L15">
        <v>13213084</v>
      </c>
      <c r="M15">
        <v>1596498</v>
      </c>
      <c r="N15">
        <v>62102543</v>
      </c>
      <c r="O15">
        <v>12041954</v>
      </c>
      <c r="P15">
        <v>7057209</v>
      </c>
    </row>
    <row r="16" spans="1:16" x14ac:dyDescent="0.2">
      <c r="A16" t="s">
        <v>72</v>
      </c>
      <c r="B16" t="s">
        <v>73</v>
      </c>
      <c r="C16" t="s">
        <v>74</v>
      </c>
      <c r="D16" t="s">
        <v>75</v>
      </c>
      <c r="E16" t="s">
        <v>2419</v>
      </c>
      <c r="F16">
        <v>20818831</v>
      </c>
      <c r="G16" t="s">
        <v>2419</v>
      </c>
      <c r="H16">
        <v>126802216</v>
      </c>
      <c r="I16" t="s">
        <v>2419</v>
      </c>
      <c r="J16" t="s">
        <v>2419</v>
      </c>
      <c r="K16">
        <v>53725807</v>
      </c>
      <c r="L16">
        <v>6395749</v>
      </c>
      <c r="M16">
        <v>9842348</v>
      </c>
      <c r="N16">
        <v>2793481</v>
      </c>
      <c r="O16">
        <v>39136887</v>
      </c>
      <c r="P16">
        <v>50010544</v>
      </c>
    </row>
    <row r="17" spans="1:16" x14ac:dyDescent="0.2">
      <c r="A17" t="s">
        <v>76</v>
      </c>
      <c r="B17" t="s">
        <v>77</v>
      </c>
      <c r="C17" t="s">
        <v>78</v>
      </c>
      <c r="D17" t="s">
        <v>79</v>
      </c>
      <c r="E17">
        <v>1501299</v>
      </c>
      <c r="F17">
        <v>12047913</v>
      </c>
      <c r="G17" t="s">
        <v>2419</v>
      </c>
      <c r="H17">
        <v>31053238</v>
      </c>
      <c r="I17" t="s">
        <v>2419</v>
      </c>
      <c r="J17">
        <v>8299556</v>
      </c>
      <c r="K17">
        <v>28522733</v>
      </c>
      <c r="L17">
        <v>2717933</v>
      </c>
      <c r="M17">
        <v>28953357</v>
      </c>
      <c r="N17">
        <v>10098822</v>
      </c>
      <c r="O17">
        <v>17890508</v>
      </c>
      <c r="P17">
        <v>127284</v>
      </c>
    </row>
    <row r="18" spans="1:16" x14ac:dyDescent="0.2">
      <c r="A18" t="s">
        <v>80</v>
      </c>
      <c r="B18" t="s">
        <v>81</v>
      </c>
      <c r="C18" t="s">
        <v>82</v>
      </c>
      <c r="D18" t="s">
        <v>83</v>
      </c>
      <c r="E18">
        <v>16704535</v>
      </c>
      <c r="F18">
        <v>17835753</v>
      </c>
      <c r="G18">
        <v>69537506</v>
      </c>
      <c r="H18">
        <v>10771993</v>
      </c>
      <c r="I18">
        <v>13590917</v>
      </c>
      <c r="J18">
        <v>22066096</v>
      </c>
      <c r="K18">
        <v>47472415</v>
      </c>
      <c r="L18">
        <v>31665155</v>
      </c>
      <c r="M18">
        <v>39003995</v>
      </c>
      <c r="N18">
        <v>108596855</v>
      </c>
      <c r="O18">
        <v>17484169</v>
      </c>
      <c r="P18">
        <v>8338996</v>
      </c>
    </row>
    <row r="19" spans="1:16" x14ac:dyDescent="0.2">
      <c r="A19" t="s">
        <v>84</v>
      </c>
      <c r="B19" t="s">
        <v>85</v>
      </c>
      <c r="C19" t="s">
        <v>86</v>
      </c>
      <c r="D19" t="s">
        <v>87</v>
      </c>
      <c r="E19" t="s">
        <v>2419</v>
      </c>
      <c r="F19">
        <v>24172572</v>
      </c>
      <c r="G19" t="s">
        <v>2419</v>
      </c>
      <c r="H19">
        <v>12948965</v>
      </c>
      <c r="I19" t="s">
        <v>2419</v>
      </c>
      <c r="J19" t="s">
        <v>2419</v>
      </c>
      <c r="K19">
        <v>7474678</v>
      </c>
      <c r="L19">
        <v>47077307</v>
      </c>
      <c r="M19">
        <v>4625001</v>
      </c>
      <c r="N19">
        <v>9471055</v>
      </c>
      <c r="O19">
        <v>7811322</v>
      </c>
      <c r="P19">
        <v>15609078</v>
      </c>
    </row>
    <row r="20" spans="1:16" x14ac:dyDescent="0.2">
      <c r="A20" t="s">
        <v>88</v>
      </c>
      <c r="B20" t="s">
        <v>89</v>
      </c>
      <c r="C20" t="s">
        <v>90</v>
      </c>
      <c r="D20" t="s">
        <v>91</v>
      </c>
      <c r="E20">
        <v>6589016</v>
      </c>
      <c r="F20">
        <v>6681093</v>
      </c>
      <c r="G20">
        <v>59091812</v>
      </c>
      <c r="H20">
        <v>37048273</v>
      </c>
      <c r="I20">
        <v>44252098</v>
      </c>
      <c r="J20">
        <v>56035297</v>
      </c>
      <c r="K20">
        <v>12972461</v>
      </c>
      <c r="L20">
        <v>8799446</v>
      </c>
      <c r="M20">
        <v>11643558</v>
      </c>
      <c r="N20">
        <v>681557</v>
      </c>
      <c r="O20">
        <v>10867391</v>
      </c>
      <c r="P20">
        <v>65070376</v>
      </c>
    </row>
    <row r="21" spans="1:16" x14ac:dyDescent="0.2">
      <c r="A21" t="s">
        <v>92</v>
      </c>
      <c r="B21" t="s">
        <v>93</v>
      </c>
      <c r="C21" t="s">
        <v>94</v>
      </c>
      <c r="D21" t="s">
        <v>95</v>
      </c>
      <c r="E21">
        <v>6309359</v>
      </c>
      <c r="F21">
        <v>12386359</v>
      </c>
      <c r="G21">
        <v>85663574</v>
      </c>
      <c r="H21">
        <v>54600977</v>
      </c>
      <c r="I21">
        <v>5452344</v>
      </c>
      <c r="J21">
        <v>13645143</v>
      </c>
      <c r="K21">
        <v>29865417</v>
      </c>
      <c r="L21">
        <v>21547588</v>
      </c>
      <c r="M21">
        <v>27340332</v>
      </c>
      <c r="N21">
        <v>7438885</v>
      </c>
      <c r="O21">
        <v>17950548</v>
      </c>
      <c r="P21">
        <v>10129618</v>
      </c>
    </row>
    <row r="22" spans="1:16" x14ac:dyDescent="0.2">
      <c r="A22" t="s">
        <v>96</v>
      </c>
      <c r="B22" t="s">
        <v>97</v>
      </c>
      <c r="C22" t="s">
        <v>98</v>
      </c>
      <c r="D22" t="s">
        <v>99</v>
      </c>
      <c r="E22">
        <v>58046143</v>
      </c>
      <c r="F22">
        <v>833392</v>
      </c>
      <c r="G22">
        <v>42891963</v>
      </c>
      <c r="H22">
        <v>398185</v>
      </c>
      <c r="I22">
        <v>13136748</v>
      </c>
      <c r="J22">
        <v>9635108</v>
      </c>
      <c r="K22">
        <v>9422088</v>
      </c>
      <c r="L22">
        <v>60275703</v>
      </c>
      <c r="M22">
        <v>9022558</v>
      </c>
      <c r="N22">
        <v>15522727</v>
      </c>
      <c r="O22">
        <v>7158439</v>
      </c>
      <c r="P22">
        <v>12967996</v>
      </c>
    </row>
    <row r="23" spans="1:16" x14ac:dyDescent="0.2">
      <c r="A23" t="s">
        <v>100</v>
      </c>
      <c r="B23" t="s">
        <v>101</v>
      </c>
      <c r="C23" t="s">
        <v>102</v>
      </c>
      <c r="D23" t="s">
        <v>103</v>
      </c>
      <c r="E23">
        <v>17416925</v>
      </c>
      <c r="F23">
        <v>24312576</v>
      </c>
      <c r="G23">
        <v>8136308</v>
      </c>
      <c r="H23">
        <v>17895213</v>
      </c>
      <c r="I23">
        <v>3766552</v>
      </c>
      <c r="J23">
        <v>1374431</v>
      </c>
      <c r="K23">
        <v>26162798</v>
      </c>
      <c r="L23">
        <v>3893351</v>
      </c>
      <c r="M23">
        <v>26392422</v>
      </c>
      <c r="N23">
        <v>12160005</v>
      </c>
      <c r="O23">
        <v>22764114</v>
      </c>
      <c r="P23">
        <v>33845238</v>
      </c>
    </row>
    <row r="24" spans="1:16" x14ac:dyDescent="0.2">
      <c r="A24" t="s">
        <v>104</v>
      </c>
      <c r="B24" t="s">
        <v>105</v>
      </c>
      <c r="C24" t="s">
        <v>106</v>
      </c>
      <c r="D24" t="s">
        <v>107</v>
      </c>
      <c r="E24">
        <v>11227312</v>
      </c>
      <c r="F24">
        <v>12206488</v>
      </c>
      <c r="G24">
        <v>9937435</v>
      </c>
      <c r="H24">
        <v>1050336</v>
      </c>
      <c r="I24">
        <v>56165735</v>
      </c>
      <c r="J24">
        <v>14975508</v>
      </c>
      <c r="K24">
        <v>15472852</v>
      </c>
      <c r="L24">
        <v>1751086</v>
      </c>
      <c r="M24">
        <v>21355478</v>
      </c>
      <c r="N24">
        <v>11901608</v>
      </c>
      <c r="O24">
        <v>25215541</v>
      </c>
      <c r="P24">
        <v>1667099</v>
      </c>
    </row>
    <row r="25" spans="1:16" x14ac:dyDescent="0.2">
      <c r="A25" t="s">
        <v>108</v>
      </c>
      <c r="B25" t="s">
        <v>109</v>
      </c>
      <c r="C25" t="s">
        <v>110</v>
      </c>
      <c r="D25" t="s">
        <v>111</v>
      </c>
      <c r="E25">
        <v>44435486</v>
      </c>
      <c r="F25">
        <v>15475584</v>
      </c>
      <c r="G25" t="s">
        <v>2419</v>
      </c>
      <c r="H25">
        <v>691628</v>
      </c>
      <c r="I25" t="s">
        <v>2419</v>
      </c>
      <c r="J25" t="s">
        <v>2419</v>
      </c>
      <c r="K25">
        <v>5676044</v>
      </c>
      <c r="L25">
        <v>5737586</v>
      </c>
      <c r="M25">
        <v>5743809</v>
      </c>
      <c r="N25">
        <v>52606274</v>
      </c>
      <c r="O25">
        <v>7405191</v>
      </c>
      <c r="P25">
        <v>5386078</v>
      </c>
    </row>
    <row r="26" spans="1:16" x14ac:dyDescent="0.2">
      <c r="A26" t="s">
        <v>112</v>
      </c>
      <c r="B26" t="s">
        <v>113</v>
      </c>
      <c r="C26" t="s">
        <v>114</v>
      </c>
      <c r="D26" t="s">
        <v>115</v>
      </c>
      <c r="E26">
        <v>15399619</v>
      </c>
      <c r="F26">
        <v>21151918</v>
      </c>
      <c r="G26">
        <v>6736815</v>
      </c>
      <c r="H26">
        <v>15467014</v>
      </c>
      <c r="I26">
        <v>70354256</v>
      </c>
      <c r="J26">
        <v>72910355</v>
      </c>
      <c r="K26">
        <v>24240671</v>
      </c>
      <c r="L26">
        <v>31151495</v>
      </c>
      <c r="M26">
        <v>3716549</v>
      </c>
      <c r="N26">
        <v>2574742</v>
      </c>
      <c r="O26">
        <v>59504227</v>
      </c>
      <c r="P26">
        <v>27767448</v>
      </c>
    </row>
    <row r="27" spans="1:16" x14ac:dyDescent="0.2">
      <c r="A27" t="s">
        <v>116</v>
      </c>
      <c r="B27" t="s">
        <v>117</v>
      </c>
      <c r="C27" t="s">
        <v>118</v>
      </c>
      <c r="D27" t="s">
        <v>119</v>
      </c>
      <c r="E27">
        <v>22509511</v>
      </c>
      <c r="F27">
        <v>35301974</v>
      </c>
      <c r="G27">
        <v>12783853</v>
      </c>
      <c r="H27">
        <v>17225989</v>
      </c>
      <c r="I27">
        <v>19581128</v>
      </c>
      <c r="J27">
        <v>3522742</v>
      </c>
      <c r="K27">
        <v>18084375</v>
      </c>
      <c r="L27">
        <v>12760362</v>
      </c>
      <c r="M27">
        <v>15007138</v>
      </c>
      <c r="N27">
        <v>39015923</v>
      </c>
      <c r="O27">
        <v>10093424</v>
      </c>
      <c r="P27">
        <v>57140095</v>
      </c>
    </row>
    <row r="28" spans="1:16" x14ac:dyDescent="0.2">
      <c r="A28" t="s">
        <v>120</v>
      </c>
      <c r="B28" t="s">
        <v>121</v>
      </c>
      <c r="C28" t="s">
        <v>122</v>
      </c>
      <c r="D28" t="s">
        <v>123</v>
      </c>
      <c r="E28">
        <v>12554192</v>
      </c>
      <c r="F28">
        <v>9175597</v>
      </c>
      <c r="G28" t="s">
        <v>2419</v>
      </c>
      <c r="H28">
        <v>23640688</v>
      </c>
      <c r="I28" t="s">
        <v>2419</v>
      </c>
      <c r="J28" t="s">
        <v>2419</v>
      </c>
      <c r="K28">
        <v>15314267</v>
      </c>
      <c r="L28">
        <v>2090188</v>
      </c>
      <c r="M28">
        <v>19639345</v>
      </c>
      <c r="N28">
        <v>61892345</v>
      </c>
      <c r="O28">
        <v>10582872</v>
      </c>
      <c r="P28">
        <v>6457874</v>
      </c>
    </row>
    <row r="29" spans="1:16" x14ac:dyDescent="0.2">
      <c r="A29" t="s">
        <v>124</v>
      </c>
      <c r="B29" t="s">
        <v>125</v>
      </c>
      <c r="C29" t="s">
        <v>126</v>
      </c>
      <c r="D29" t="s">
        <v>127</v>
      </c>
      <c r="E29">
        <v>5838686</v>
      </c>
      <c r="F29">
        <v>12380233</v>
      </c>
      <c r="G29">
        <v>22317281</v>
      </c>
      <c r="H29">
        <v>61661387</v>
      </c>
      <c r="I29">
        <v>1447577</v>
      </c>
      <c r="J29">
        <v>4150712</v>
      </c>
      <c r="K29">
        <v>48905337</v>
      </c>
      <c r="L29">
        <v>55241816</v>
      </c>
      <c r="M29">
        <v>7583988</v>
      </c>
      <c r="N29">
        <v>45492314</v>
      </c>
      <c r="O29">
        <v>6168966</v>
      </c>
      <c r="P29">
        <v>5099715</v>
      </c>
    </row>
    <row r="30" spans="1:16" x14ac:dyDescent="0.2">
      <c r="A30" t="s">
        <v>128</v>
      </c>
      <c r="B30" t="s">
        <v>129</v>
      </c>
      <c r="C30" t="s">
        <v>130</v>
      </c>
      <c r="D30" t="s">
        <v>131</v>
      </c>
      <c r="E30">
        <v>2554299</v>
      </c>
      <c r="F30">
        <v>23913584</v>
      </c>
      <c r="G30">
        <v>13828851</v>
      </c>
      <c r="H30">
        <v>13660839</v>
      </c>
      <c r="I30">
        <v>8405742</v>
      </c>
      <c r="J30">
        <v>14057874</v>
      </c>
      <c r="K30">
        <v>15295114</v>
      </c>
      <c r="L30">
        <v>1388886</v>
      </c>
      <c r="M30">
        <v>1976815</v>
      </c>
      <c r="N30">
        <v>10861811</v>
      </c>
      <c r="O30">
        <v>17245012</v>
      </c>
      <c r="P30">
        <v>1320929</v>
      </c>
    </row>
    <row r="31" spans="1:16" x14ac:dyDescent="0.2">
      <c r="A31" t="s">
        <v>132</v>
      </c>
      <c r="B31" t="s">
        <v>133</v>
      </c>
      <c r="C31" t="s">
        <v>134</v>
      </c>
      <c r="D31" t="s">
        <v>135</v>
      </c>
      <c r="E31">
        <v>32766742</v>
      </c>
      <c r="F31">
        <v>22798846</v>
      </c>
      <c r="G31">
        <v>693443</v>
      </c>
      <c r="H31">
        <v>12757653</v>
      </c>
      <c r="I31">
        <v>38503803</v>
      </c>
      <c r="J31">
        <v>8733912</v>
      </c>
      <c r="K31">
        <v>40077763</v>
      </c>
      <c r="L31">
        <v>6225546</v>
      </c>
      <c r="M31">
        <v>14653558</v>
      </c>
      <c r="N31">
        <v>6105515</v>
      </c>
      <c r="O31">
        <v>99701035</v>
      </c>
      <c r="P31">
        <v>76518936</v>
      </c>
    </row>
    <row r="32" spans="1:16" x14ac:dyDescent="0.2">
      <c r="A32" t="s">
        <v>136</v>
      </c>
      <c r="B32" t="s">
        <v>137</v>
      </c>
      <c r="C32" t="s">
        <v>138</v>
      </c>
      <c r="D32" t="s">
        <v>139</v>
      </c>
      <c r="E32">
        <v>11205081</v>
      </c>
      <c r="F32">
        <v>17038203</v>
      </c>
      <c r="G32">
        <v>13101698</v>
      </c>
      <c r="H32">
        <v>55433853</v>
      </c>
      <c r="I32">
        <v>62851484</v>
      </c>
      <c r="J32">
        <v>9125711</v>
      </c>
      <c r="K32">
        <v>15208427</v>
      </c>
      <c r="L32">
        <v>12367078</v>
      </c>
      <c r="M32">
        <v>19594679</v>
      </c>
      <c r="N32">
        <v>7491197</v>
      </c>
      <c r="O32">
        <v>13435527</v>
      </c>
      <c r="P32">
        <v>8584845</v>
      </c>
    </row>
    <row r="33" spans="1:16" x14ac:dyDescent="0.2">
      <c r="A33" t="s">
        <v>140</v>
      </c>
      <c r="B33" t="s">
        <v>141</v>
      </c>
      <c r="C33" t="s">
        <v>142</v>
      </c>
      <c r="D33" t="s">
        <v>143</v>
      </c>
      <c r="E33">
        <v>7501977</v>
      </c>
      <c r="F33">
        <v>6418809</v>
      </c>
      <c r="G33">
        <v>29910591</v>
      </c>
      <c r="H33">
        <v>32961755</v>
      </c>
      <c r="I33" t="s">
        <v>2419</v>
      </c>
      <c r="J33">
        <v>24794369</v>
      </c>
      <c r="K33">
        <v>2366151</v>
      </c>
      <c r="L33">
        <v>25913864</v>
      </c>
      <c r="M33">
        <v>46976845</v>
      </c>
      <c r="N33">
        <v>12652306</v>
      </c>
      <c r="O33">
        <v>1904061</v>
      </c>
      <c r="P33">
        <v>10133653</v>
      </c>
    </row>
    <row r="34" spans="1:16" x14ac:dyDescent="0.2">
      <c r="A34" t="s">
        <v>144</v>
      </c>
      <c r="B34" t="s">
        <v>145</v>
      </c>
      <c r="C34" t="s">
        <v>146</v>
      </c>
      <c r="D34" t="s">
        <v>147</v>
      </c>
      <c r="E34" t="s">
        <v>2419</v>
      </c>
      <c r="F34" t="s">
        <v>2419</v>
      </c>
      <c r="G34" t="s">
        <v>2419</v>
      </c>
      <c r="H34" t="s">
        <v>2419</v>
      </c>
      <c r="I34" t="s">
        <v>2419</v>
      </c>
      <c r="J34" t="s">
        <v>2419</v>
      </c>
      <c r="K34">
        <v>54574466</v>
      </c>
      <c r="L34">
        <v>20848453</v>
      </c>
      <c r="M34">
        <v>38404605</v>
      </c>
      <c r="N34" t="s">
        <v>2419</v>
      </c>
      <c r="O34">
        <v>92758644</v>
      </c>
      <c r="P34" t="s">
        <v>2419</v>
      </c>
    </row>
    <row r="35" spans="1:16" x14ac:dyDescent="0.2">
      <c r="A35" t="s">
        <v>148</v>
      </c>
      <c r="B35" t="s">
        <v>149</v>
      </c>
      <c r="C35" t="s">
        <v>150</v>
      </c>
      <c r="D35" t="s">
        <v>151</v>
      </c>
      <c r="E35">
        <v>19218708</v>
      </c>
      <c r="F35" t="s">
        <v>2419</v>
      </c>
      <c r="G35" t="s">
        <v>2419</v>
      </c>
      <c r="H35" t="s">
        <v>2419</v>
      </c>
      <c r="I35" t="s">
        <v>2419</v>
      </c>
      <c r="J35" t="s">
        <v>2419</v>
      </c>
      <c r="K35">
        <v>2946145</v>
      </c>
      <c r="L35">
        <v>32193964</v>
      </c>
      <c r="M35">
        <v>1487744</v>
      </c>
      <c r="N35" t="s">
        <v>2419</v>
      </c>
      <c r="O35" t="s">
        <v>2419</v>
      </c>
      <c r="P35" t="s">
        <v>2419</v>
      </c>
    </row>
    <row r="36" spans="1:16" x14ac:dyDescent="0.2">
      <c r="A36" t="s">
        <v>152</v>
      </c>
      <c r="B36" t="s">
        <v>153</v>
      </c>
      <c r="C36" t="s">
        <v>154</v>
      </c>
      <c r="D36" t="s">
        <v>155</v>
      </c>
      <c r="E36">
        <v>6776897</v>
      </c>
      <c r="F36">
        <v>2290108</v>
      </c>
      <c r="G36">
        <v>20274252</v>
      </c>
      <c r="H36">
        <v>62115796</v>
      </c>
      <c r="I36" t="s">
        <v>2419</v>
      </c>
      <c r="J36">
        <v>13149872</v>
      </c>
      <c r="K36">
        <v>38393088</v>
      </c>
      <c r="L36">
        <v>3795861</v>
      </c>
      <c r="M36">
        <v>50626627</v>
      </c>
      <c r="N36">
        <v>17319852</v>
      </c>
      <c r="O36">
        <v>2190484</v>
      </c>
      <c r="P36">
        <v>18258522</v>
      </c>
    </row>
    <row r="37" spans="1:16" x14ac:dyDescent="0.2">
      <c r="A37" t="s">
        <v>156</v>
      </c>
      <c r="B37" t="s">
        <v>157</v>
      </c>
      <c r="C37" t="s">
        <v>158</v>
      </c>
      <c r="D37" t="s">
        <v>159</v>
      </c>
      <c r="E37">
        <v>18828706</v>
      </c>
      <c r="F37">
        <v>23162615</v>
      </c>
      <c r="G37">
        <v>12046942</v>
      </c>
      <c r="H37">
        <v>8678928</v>
      </c>
      <c r="I37">
        <v>20535256</v>
      </c>
      <c r="J37">
        <v>21334998</v>
      </c>
      <c r="K37">
        <v>38946002</v>
      </c>
      <c r="L37">
        <v>32900006</v>
      </c>
      <c r="M37">
        <v>47302875</v>
      </c>
      <c r="N37">
        <v>2095853</v>
      </c>
      <c r="O37">
        <v>32183276</v>
      </c>
      <c r="P37">
        <v>27019922</v>
      </c>
    </row>
    <row r="38" spans="1:16" x14ac:dyDescent="0.2">
      <c r="A38" t="s">
        <v>160</v>
      </c>
      <c r="B38" t="s">
        <v>161</v>
      </c>
      <c r="C38" t="s">
        <v>162</v>
      </c>
      <c r="D38" t="s">
        <v>163</v>
      </c>
      <c r="E38">
        <v>30208214</v>
      </c>
      <c r="F38">
        <v>11962431</v>
      </c>
      <c r="G38">
        <v>131103</v>
      </c>
      <c r="H38">
        <v>6797868</v>
      </c>
      <c r="I38" t="s">
        <v>2419</v>
      </c>
      <c r="J38" t="s">
        <v>2419</v>
      </c>
      <c r="K38">
        <v>284347</v>
      </c>
      <c r="L38">
        <v>3382651</v>
      </c>
      <c r="M38">
        <v>3666339</v>
      </c>
      <c r="N38">
        <v>20021374</v>
      </c>
      <c r="O38">
        <v>389621</v>
      </c>
      <c r="P38">
        <v>20426151</v>
      </c>
    </row>
    <row r="39" spans="1:16" x14ac:dyDescent="0.2">
      <c r="A39" t="s">
        <v>164</v>
      </c>
      <c r="B39" t="s">
        <v>165</v>
      </c>
      <c r="C39" t="s">
        <v>166</v>
      </c>
      <c r="D39" t="s">
        <v>167</v>
      </c>
      <c r="E39">
        <v>7730222</v>
      </c>
      <c r="F39">
        <v>28119916</v>
      </c>
      <c r="G39">
        <v>25750644</v>
      </c>
      <c r="H39">
        <v>112434296</v>
      </c>
      <c r="I39" t="s">
        <v>2419</v>
      </c>
      <c r="J39">
        <v>49669687</v>
      </c>
      <c r="K39">
        <v>17995872</v>
      </c>
      <c r="L39">
        <v>13157911</v>
      </c>
      <c r="M39">
        <v>19645918</v>
      </c>
      <c r="N39">
        <v>19702578</v>
      </c>
      <c r="O39">
        <v>13887708</v>
      </c>
      <c r="P39">
        <v>19956232</v>
      </c>
    </row>
    <row r="40" spans="1:16" x14ac:dyDescent="0.2">
      <c r="A40" t="s">
        <v>168</v>
      </c>
      <c r="B40" t="s">
        <v>169</v>
      </c>
      <c r="C40" t="s">
        <v>170</v>
      </c>
      <c r="D40" t="s">
        <v>171</v>
      </c>
      <c r="E40">
        <v>22290945</v>
      </c>
      <c r="F40">
        <v>100271313</v>
      </c>
      <c r="G40" t="s">
        <v>2419</v>
      </c>
      <c r="H40">
        <v>35885577</v>
      </c>
      <c r="I40" t="s">
        <v>2419</v>
      </c>
      <c r="J40" t="s">
        <v>2419</v>
      </c>
      <c r="K40">
        <v>43749292</v>
      </c>
      <c r="L40">
        <v>4435361</v>
      </c>
      <c r="M40">
        <v>54248816</v>
      </c>
      <c r="N40">
        <v>20598494</v>
      </c>
      <c r="O40">
        <v>30361526</v>
      </c>
      <c r="P40">
        <v>2142586</v>
      </c>
    </row>
    <row r="41" spans="1:16" x14ac:dyDescent="0.2">
      <c r="A41" t="s">
        <v>172</v>
      </c>
      <c r="B41" t="s">
        <v>173</v>
      </c>
      <c r="C41" t="s">
        <v>166</v>
      </c>
      <c r="D41" t="s">
        <v>167</v>
      </c>
      <c r="E41">
        <v>20566444</v>
      </c>
      <c r="F41">
        <v>14474474</v>
      </c>
      <c r="G41">
        <v>3928067</v>
      </c>
      <c r="H41">
        <v>10859879</v>
      </c>
      <c r="I41">
        <v>11164991</v>
      </c>
      <c r="J41">
        <v>24480011</v>
      </c>
      <c r="K41">
        <v>4344426</v>
      </c>
      <c r="L41">
        <v>29904436</v>
      </c>
      <c r="M41">
        <v>4116302</v>
      </c>
      <c r="N41">
        <v>14345723</v>
      </c>
      <c r="O41">
        <v>18799528</v>
      </c>
      <c r="P41" t="s">
        <v>2419</v>
      </c>
    </row>
    <row r="42" spans="1:16" x14ac:dyDescent="0.2">
      <c r="A42" t="s">
        <v>174</v>
      </c>
      <c r="B42" t="s">
        <v>175</v>
      </c>
      <c r="C42" t="s">
        <v>166</v>
      </c>
      <c r="D42" t="s">
        <v>176</v>
      </c>
      <c r="E42">
        <v>4590402</v>
      </c>
      <c r="F42">
        <v>42977656</v>
      </c>
      <c r="G42">
        <v>22874978</v>
      </c>
      <c r="H42">
        <v>23962993</v>
      </c>
      <c r="I42">
        <v>40964572</v>
      </c>
      <c r="J42">
        <v>13490365</v>
      </c>
      <c r="K42">
        <v>22975626</v>
      </c>
      <c r="L42">
        <v>25417657</v>
      </c>
      <c r="M42">
        <v>36828928</v>
      </c>
      <c r="N42">
        <v>43920236</v>
      </c>
      <c r="O42">
        <v>2564235</v>
      </c>
      <c r="P42">
        <v>1932871</v>
      </c>
    </row>
    <row r="43" spans="1:16" x14ac:dyDescent="0.2">
      <c r="A43" t="s">
        <v>177</v>
      </c>
      <c r="B43" t="s">
        <v>178</v>
      </c>
      <c r="C43" t="s">
        <v>179</v>
      </c>
      <c r="D43" t="s">
        <v>180</v>
      </c>
      <c r="E43" t="s">
        <v>2419</v>
      </c>
      <c r="F43">
        <v>20369385</v>
      </c>
      <c r="G43" t="s">
        <v>2419</v>
      </c>
      <c r="H43">
        <v>4789006</v>
      </c>
      <c r="I43" t="s">
        <v>2419</v>
      </c>
      <c r="J43" t="s">
        <v>2419</v>
      </c>
      <c r="K43">
        <v>32133835</v>
      </c>
      <c r="L43">
        <v>30142788</v>
      </c>
      <c r="M43">
        <v>2820019</v>
      </c>
      <c r="N43">
        <v>13506784</v>
      </c>
      <c r="O43">
        <v>18468004</v>
      </c>
      <c r="P43">
        <v>9730471</v>
      </c>
    </row>
    <row r="44" spans="1:16" x14ac:dyDescent="0.2">
      <c r="A44" t="s">
        <v>181</v>
      </c>
      <c r="B44" t="s">
        <v>182</v>
      </c>
      <c r="C44" t="s">
        <v>166</v>
      </c>
      <c r="D44" t="s">
        <v>176</v>
      </c>
      <c r="E44">
        <v>4621037</v>
      </c>
      <c r="F44">
        <v>42985623</v>
      </c>
      <c r="G44" t="s">
        <v>2419</v>
      </c>
      <c r="H44">
        <v>20945639</v>
      </c>
      <c r="I44" t="s">
        <v>2419</v>
      </c>
      <c r="J44">
        <v>4255976</v>
      </c>
      <c r="K44">
        <v>60378407</v>
      </c>
      <c r="L44">
        <v>42464306</v>
      </c>
      <c r="M44">
        <v>49093178</v>
      </c>
      <c r="N44">
        <v>5791457</v>
      </c>
      <c r="O44">
        <v>9213635</v>
      </c>
      <c r="P44">
        <v>54357143</v>
      </c>
    </row>
    <row r="45" spans="1:16" x14ac:dyDescent="0.2">
      <c r="A45" t="s">
        <v>183</v>
      </c>
      <c r="B45" t="s">
        <v>184</v>
      </c>
      <c r="C45" t="s">
        <v>185</v>
      </c>
      <c r="D45" t="s">
        <v>186</v>
      </c>
      <c r="E45">
        <v>41831635</v>
      </c>
      <c r="F45">
        <v>23728613</v>
      </c>
      <c r="G45">
        <v>6619201</v>
      </c>
      <c r="H45">
        <v>48640094</v>
      </c>
      <c r="I45">
        <v>23902617</v>
      </c>
      <c r="J45">
        <v>9014283</v>
      </c>
      <c r="K45">
        <v>13069008</v>
      </c>
      <c r="L45">
        <v>17184225</v>
      </c>
      <c r="M45">
        <v>958967</v>
      </c>
      <c r="N45">
        <v>64430225</v>
      </c>
      <c r="O45">
        <v>36324466</v>
      </c>
      <c r="P45">
        <v>45161948</v>
      </c>
    </row>
    <row r="46" spans="1:16" x14ac:dyDescent="0.2">
      <c r="A46" t="s">
        <v>187</v>
      </c>
      <c r="B46" t="s">
        <v>188</v>
      </c>
      <c r="C46" t="s">
        <v>189</v>
      </c>
      <c r="D46" t="s">
        <v>190</v>
      </c>
      <c r="E46">
        <v>48510117</v>
      </c>
      <c r="F46">
        <v>45679814</v>
      </c>
      <c r="G46">
        <v>3581163</v>
      </c>
      <c r="H46">
        <v>49019985</v>
      </c>
      <c r="I46">
        <v>20964365</v>
      </c>
      <c r="J46">
        <v>62776353</v>
      </c>
      <c r="K46">
        <v>49468475</v>
      </c>
      <c r="L46">
        <v>48196655</v>
      </c>
      <c r="M46">
        <v>65370856</v>
      </c>
      <c r="N46">
        <v>13186511</v>
      </c>
      <c r="O46">
        <v>30357062</v>
      </c>
      <c r="P46">
        <v>21421637</v>
      </c>
    </row>
    <row r="47" spans="1:16" x14ac:dyDescent="0.2">
      <c r="A47" t="s">
        <v>191</v>
      </c>
      <c r="B47" t="s">
        <v>192</v>
      </c>
      <c r="C47" t="s">
        <v>193</v>
      </c>
      <c r="D47" t="s">
        <v>194</v>
      </c>
      <c r="E47" t="s">
        <v>2419</v>
      </c>
      <c r="F47" t="s">
        <v>2419</v>
      </c>
      <c r="G47" t="s">
        <v>2419</v>
      </c>
      <c r="H47">
        <v>23170322</v>
      </c>
      <c r="I47">
        <v>8920719</v>
      </c>
      <c r="J47" t="s">
        <v>2419</v>
      </c>
      <c r="K47">
        <v>21408646</v>
      </c>
      <c r="L47">
        <v>18262663</v>
      </c>
      <c r="M47">
        <v>18857574</v>
      </c>
      <c r="N47">
        <v>637986</v>
      </c>
      <c r="O47">
        <v>40441452</v>
      </c>
      <c r="P47">
        <v>59168945</v>
      </c>
    </row>
    <row r="48" spans="1:16" x14ac:dyDescent="0.2">
      <c r="A48" t="s">
        <v>195</v>
      </c>
      <c r="B48" t="s">
        <v>196</v>
      </c>
      <c r="C48" t="s">
        <v>197</v>
      </c>
      <c r="D48" t="s">
        <v>198</v>
      </c>
      <c r="E48" t="s">
        <v>2419</v>
      </c>
      <c r="F48">
        <v>18658375</v>
      </c>
      <c r="G48" t="s">
        <v>2419</v>
      </c>
      <c r="H48">
        <v>12499672</v>
      </c>
      <c r="I48" t="s">
        <v>2419</v>
      </c>
      <c r="J48" t="s">
        <v>2419</v>
      </c>
      <c r="K48">
        <v>68179073</v>
      </c>
      <c r="L48">
        <v>1034279</v>
      </c>
      <c r="M48">
        <v>34633758</v>
      </c>
      <c r="N48">
        <v>14130464</v>
      </c>
      <c r="O48">
        <v>13333428</v>
      </c>
      <c r="P48">
        <v>17577986</v>
      </c>
    </row>
    <row r="49" spans="1:16" x14ac:dyDescent="0.2">
      <c r="A49" t="s">
        <v>199</v>
      </c>
      <c r="B49" t="s">
        <v>200</v>
      </c>
      <c r="C49" t="s">
        <v>201</v>
      </c>
      <c r="D49" t="s">
        <v>202</v>
      </c>
      <c r="E49">
        <v>74090247</v>
      </c>
      <c r="F49">
        <v>11567916</v>
      </c>
      <c r="G49">
        <v>4836762</v>
      </c>
      <c r="H49">
        <v>6231683</v>
      </c>
      <c r="I49">
        <v>1531504</v>
      </c>
      <c r="J49">
        <v>33091153</v>
      </c>
      <c r="K49">
        <v>53004906</v>
      </c>
      <c r="L49">
        <v>5654665</v>
      </c>
      <c r="M49">
        <v>470978</v>
      </c>
      <c r="N49">
        <v>42657787</v>
      </c>
      <c r="O49">
        <v>3775151</v>
      </c>
      <c r="P49">
        <v>45835575</v>
      </c>
    </row>
    <row r="50" spans="1:16" x14ac:dyDescent="0.2">
      <c r="A50" t="s">
        <v>203</v>
      </c>
      <c r="B50" t="s">
        <v>166</v>
      </c>
      <c r="C50" t="s">
        <v>166</v>
      </c>
      <c r="D50" t="s">
        <v>204</v>
      </c>
      <c r="E50" t="s">
        <v>2419</v>
      </c>
      <c r="F50">
        <v>20237103</v>
      </c>
      <c r="G50" t="s">
        <v>2419</v>
      </c>
      <c r="H50">
        <v>17369284</v>
      </c>
      <c r="I50" t="s">
        <v>2419</v>
      </c>
      <c r="J50" t="s">
        <v>2419</v>
      </c>
      <c r="K50">
        <v>231724</v>
      </c>
      <c r="L50">
        <v>1431269</v>
      </c>
      <c r="M50">
        <v>10949935</v>
      </c>
      <c r="N50">
        <v>4571904</v>
      </c>
      <c r="O50">
        <v>57838645</v>
      </c>
      <c r="P50">
        <v>18543564</v>
      </c>
    </row>
    <row r="51" spans="1:16" x14ac:dyDescent="0.2">
      <c r="A51" t="s">
        <v>166</v>
      </c>
      <c r="B51" t="s">
        <v>166</v>
      </c>
      <c r="C51" t="s">
        <v>166</v>
      </c>
      <c r="D51" t="s">
        <v>166</v>
      </c>
      <c r="E51">
        <v>4549022</v>
      </c>
      <c r="F51">
        <v>60775507</v>
      </c>
      <c r="G51">
        <v>2865043</v>
      </c>
      <c r="H51">
        <v>28305283</v>
      </c>
      <c r="I51">
        <v>5617515</v>
      </c>
      <c r="J51">
        <v>44901047</v>
      </c>
      <c r="K51">
        <v>9434338</v>
      </c>
      <c r="L51">
        <v>7897919</v>
      </c>
      <c r="M51">
        <v>11676963</v>
      </c>
      <c r="N51">
        <v>12138088</v>
      </c>
      <c r="O51">
        <v>11448414</v>
      </c>
      <c r="P51">
        <v>11465717</v>
      </c>
    </row>
    <row r="52" spans="1:16" x14ac:dyDescent="0.2">
      <c r="A52" t="s">
        <v>205</v>
      </c>
      <c r="B52" t="s">
        <v>206</v>
      </c>
      <c r="C52" t="s">
        <v>207</v>
      </c>
      <c r="D52" t="s">
        <v>208</v>
      </c>
      <c r="E52">
        <v>42748943</v>
      </c>
      <c r="F52">
        <v>33962296</v>
      </c>
      <c r="G52">
        <v>4005343</v>
      </c>
      <c r="H52">
        <v>38333218</v>
      </c>
      <c r="I52">
        <v>8275895</v>
      </c>
      <c r="J52">
        <v>12662335</v>
      </c>
      <c r="K52">
        <v>23042358</v>
      </c>
      <c r="L52">
        <v>52529537</v>
      </c>
      <c r="M52">
        <v>36460262</v>
      </c>
      <c r="N52">
        <v>48074326</v>
      </c>
      <c r="O52">
        <v>23932707</v>
      </c>
      <c r="P52">
        <v>60275272</v>
      </c>
    </row>
    <row r="53" spans="1:16" x14ac:dyDescent="0.2">
      <c r="A53" t="s">
        <v>209</v>
      </c>
      <c r="B53" t="s">
        <v>210</v>
      </c>
      <c r="C53" t="s">
        <v>211</v>
      </c>
      <c r="D53" t="s">
        <v>212</v>
      </c>
      <c r="E53">
        <v>30154424</v>
      </c>
      <c r="F53">
        <v>2884893</v>
      </c>
      <c r="G53">
        <v>41250615</v>
      </c>
      <c r="H53">
        <v>20973896</v>
      </c>
      <c r="I53">
        <v>33120645</v>
      </c>
      <c r="J53">
        <v>45672847</v>
      </c>
      <c r="K53">
        <v>30083618</v>
      </c>
      <c r="L53">
        <v>36029075</v>
      </c>
      <c r="M53">
        <v>30387078</v>
      </c>
      <c r="N53">
        <v>30812102</v>
      </c>
      <c r="O53">
        <v>28271035</v>
      </c>
      <c r="P53">
        <v>38383015</v>
      </c>
    </row>
    <row r="54" spans="1:16" x14ac:dyDescent="0.2">
      <c r="A54" t="s">
        <v>213</v>
      </c>
      <c r="B54" t="s">
        <v>214</v>
      </c>
      <c r="C54" t="s">
        <v>215</v>
      </c>
      <c r="D54" t="s">
        <v>216</v>
      </c>
      <c r="E54">
        <v>22086528</v>
      </c>
      <c r="F54">
        <v>10133501</v>
      </c>
      <c r="G54">
        <v>45685767</v>
      </c>
      <c r="H54">
        <v>33287454</v>
      </c>
      <c r="I54">
        <v>19889257</v>
      </c>
      <c r="J54">
        <v>32339468</v>
      </c>
      <c r="K54">
        <v>6314377</v>
      </c>
      <c r="L54">
        <v>51877765</v>
      </c>
      <c r="M54">
        <v>5277365</v>
      </c>
      <c r="N54">
        <v>5141808</v>
      </c>
      <c r="O54">
        <v>35446243</v>
      </c>
      <c r="P54">
        <v>4372255</v>
      </c>
    </row>
    <row r="55" spans="1:16" x14ac:dyDescent="0.2">
      <c r="A55" t="s">
        <v>217</v>
      </c>
      <c r="B55" t="s">
        <v>218</v>
      </c>
      <c r="C55" t="s">
        <v>219</v>
      </c>
      <c r="D55" t="s">
        <v>220</v>
      </c>
      <c r="E55">
        <v>3433594</v>
      </c>
      <c r="F55" t="s">
        <v>2419</v>
      </c>
      <c r="G55">
        <v>27233984</v>
      </c>
      <c r="H55" t="s">
        <v>2419</v>
      </c>
      <c r="I55">
        <v>22927582</v>
      </c>
      <c r="J55" t="s">
        <v>2419</v>
      </c>
      <c r="K55">
        <v>9578296</v>
      </c>
      <c r="L55">
        <v>9958292</v>
      </c>
      <c r="M55">
        <v>8009086</v>
      </c>
      <c r="N55">
        <v>9683235</v>
      </c>
      <c r="O55">
        <v>16713065</v>
      </c>
      <c r="P55">
        <v>13054778</v>
      </c>
    </row>
    <row r="56" spans="1:16" x14ac:dyDescent="0.2">
      <c r="A56" t="s">
        <v>221</v>
      </c>
      <c r="B56" t="s">
        <v>222</v>
      </c>
      <c r="C56" t="s">
        <v>223</v>
      </c>
      <c r="D56" t="s">
        <v>224</v>
      </c>
      <c r="E56">
        <v>8911282</v>
      </c>
      <c r="F56">
        <v>6520378</v>
      </c>
      <c r="G56">
        <v>13635983</v>
      </c>
      <c r="H56">
        <v>64257965</v>
      </c>
      <c r="I56">
        <v>24826245</v>
      </c>
      <c r="J56">
        <v>10332706</v>
      </c>
      <c r="K56">
        <v>6694988</v>
      </c>
      <c r="L56">
        <v>9661192</v>
      </c>
      <c r="M56">
        <v>6754929</v>
      </c>
      <c r="N56">
        <v>10187411</v>
      </c>
      <c r="O56">
        <v>66332</v>
      </c>
      <c r="P56">
        <v>7711635</v>
      </c>
    </row>
    <row r="57" spans="1:16" x14ac:dyDescent="0.2">
      <c r="A57" t="s">
        <v>225</v>
      </c>
      <c r="B57" t="s">
        <v>226</v>
      </c>
      <c r="C57" t="s">
        <v>227</v>
      </c>
      <c r="D57" t="s">
        <v>228</v>
      </c>
      <c r="E57">
        <v>22980101</v>
      </c>
      <c r="F57">
        <v>31198355</v>
      </c>
      <c r="G57">
        <v>23967741</v>
      </c>
      <c r="H57">
        <v>21969084</v>
      </c>
      <c r="I57">
        <v>81198166</v>
      </c>
      <c r="J57">
        <v>3025959</v>
      </c>
      <c r="K57">
        <v>28594694</v>
      </c>
      <c r="L57">
        <v>38102222</v>
      </c>
      <c r="M57">
        <v>20943274</v>
      </c>
      <c r="N57">
        <v>160173</v>
      </c>
      <c r="O57">
        <v>16802292</v>
      </c>
      <c r="P57">
        <v>21770102</v>
      </c>
    </row>
    <row r="58" spans="1:16" x14ac:dyDescent="0.2">
      <c r="A58" t="s">
        <v>229</v>
      </c>
      <c r="B58" t="s">
        <v>230</v>
      </c>
      <c r="C58" t="s">
        <v>231</v>
      </c>
      <c r="D58" t="s">
        <v>232</v>
      </c>
      <c r="E58">
        <v>15633086</v>
      </c>
      <c r="F58">
        <v>645438</v>
      </c>
      <c r="G58" t="s">
        <v>2419</v>
      </c>
      <c r="H58">
        <v>891675</v>
      </c>
      <c r="I58" t="s">
        <v>2419</v>
      </c>
      <c r="J58">
        <v>21413626</v>
      </c>
      <c r="K58">
        <v>3132657</v>
      </c>
      <c r="L58" t="s">
        <v>2419</v>
      </c>
      <c r="M58">
        <v>49261436</v>
      </c>
      <c r="N58">
        <v>43614685</v>
      </c>
      <c r="O58">
        <v>43174034</v>
      </c>
      <c r="P58">
        <v>30472391</v>
      </c>
    </row>
    <row r="59" spans="1:16" x14ac:dyDescent="0.2">
      <c r="A59" t="s">
        <v>233</v>
      </c>
      <c r="B59" t="s">
        <v>234</v>
      </c>
      <c r="C59" t="s">
        <v>235</v>
      </c>
      <c r="D59" t="s">
        <v>236</v>
      </c>
      <c r="E59">
        <v>3904126</v>
      </c>
      <c r="F59">
        <v>35458942</v>
      </c>
      <c r="G59">
        <v>69880455</v>
      </c>
      <c r="H59">
        <v>6012918</v>
      </c>
      <c r="I59">
        <v>67177986</v>
      </c>
      <c r="J59">
        <v>65155624</v>
      </c>
      <c r="K59">
        <v>49656887</v>
      </c>
      <c r="L59">
        <v>52919746</v>
      </c>
      <c r="M59">
        <v>43641315</v>
      </c>
      <c r="N59">
        <v>8746227</v>
      </c>
      <c r="O59">
        <v>13776361</v>
      </c>
      <c r="P59">
        <v>114379524</v>
      </c>
    </row>
    <row r="60" spans="1:16" x14ac:dyDescent="0.2">
      <c r="A60" t="s">
        <v>237</v>
      </c>
      <c r="B60" t="s">
        <v>238</v>
      </c>
      <c r="C60" t="s">
        <v>239</v>
      </c>
      <c r="D60" t="s">
        <v>240</v>
      </c>
      <c r="E60">
        <v>10367043</v>
      </c>
      <c r="F60">
        <v>15664015</v>
      </c>
      <c r="G60">
        <v>8799348</v>
      </c>
      <c r="H60">
        <v>12015999</v>
      </c>
      <c r="I60">
        <v>892914</v>
      </c>
      <c r="J60">
        <v>18742326</v>
      </c>
      <c r="K60">
        <v>7460068</v>
      </c>
      <c r="L60">
        <v>8532192</v>
      </c>
      <c r="M60">
        <v>8502552</v>
      </c>
      <c r="N60">
        <v>11302135</v>
      </c>
      <c r="O60">
        <v>11115572</v>
      </c>
      <c r="P60">
        <v>12579518</v>
      </c>
    </row>
    <row r="61" spans="1:16" x14ac:dyDescent="0.2">
      <c r="A61" t="s">
        <v>241</v>
      </c>
      <c r="B61" t="s">
        <v>242</v>
      </c>
      <c r="C61" t="s">
        <v>243</v>
      </c>
      <c r="D61" t="s">
        <v>244</v>
      </c>
      <c r="E61" t="s">
        <v>2419</v>
      </c>
      <c r="F61" t="s">
        <v>2419</v>
      </c>
      <c r="G61" t="s">
        <v>2419</v>
      </c>
      <c r="H61" t="s">
        <v>2419</v>
      </c>
      <c r="I61" t="s">
        <v>2419</v>
      </c>
      <c r="J61" t="s">
        <v>2419</v>
      </c>
      <c r="K61">
        <v>44240294</v>
      </c>
      <c r="L61">
        <v>6443259</v>
      </c>
      <c r="M61">
        <v>74370217</v>
      </c>
      <c r="N61" t="s">
        <v>2419</v>
      </c>
      <c r="O61" t="s">
        <v>2419</v>
      </c>
      <c r="P61" t="s">
        <v>2419</v>
      </c>
    </row>
    <row r="62" spans="1:16" x14ac:dyDescent="0.2">
      <c r="A62" t="s">
        <v>245</v>
      </c>
      <c r="B62" t="s">
        <v>246</v>
      </c>
      <c r="C62" t="s">
        <v>247</v>
      </c>
      <c r="D62" t="s">
        <v>248</v>
      </c>
      <c r="E62" t="s">
        <v>2419</v>
      </c>
      <c r="F62">
        <v>29485405</v>
      </c>
      <c r="G62" t="s">
        <v>2419</v>
      </c>
      <c r="H62" t="s">
        <v>2419</v>
      </c>
      <c r="I62" t="s">
        <v>2419</v>
      </c>
      <c r="J62" t="s">
        <v>2419</v>
      </c>
      <c r="K62">
        <v>123394985</v>
      </c>
      <c r="L62">
        <v>9072776</v>
      </c>
      <c r="M62">
        <v>64542117</v>
      </c>
      <c r="N62">
        <v>16020233</v>
      </c>
      <c r="O62">
        <v>119343405</v>
      </c>
      <c r="P62">
        <v>11306417</v>
      </c>
    </row>
    <row r="63" spans="1:16" x14ac:dyDescent="0.2">
      <c r="A63" t="s">
        <v>249</v>
      </c>
      <c r="B63" t="s">
        <v>250</v>
      </c>
      <c r="C63" t="s">
        <v>251</v>
      </c>
      <c r="D63" t="s">
        <v>252</v>
      </c>
      <c r="E63" t="s">
        <v>2419</v>
      </c>
      <c r="F63" t="s">
        <v>2419</v>
      </c>
      <c r="G63" t="s">
        <v>2419</v>
      </c>
      <c r="H63" t="s">
        <v>2419</v>
      </c>
      <c r="I63" t="s">
        <v>2419</v>
      </c>
      <c r="J63" t="s">
        <v>2419</v>
      </c>
      <c r="K63">
        <v>6198183</v>
      </c>
      <c r="L63">
        <v>57457504</v>
      </c>
      <c r="M63">
        <v>4278918</v>
      </c>
      <c r="N63">
        <v>41600456</v>
      </c>
      <c r="O63">
        <v>38573257</v>
      </c>
      <c r="P63">
        <v>45892254</v>
      </c>
    </row>
    <row r="64" spans="1:16" x14ac:dyDescent="0.2">
      <c r="A64" t="s">
        <v>253</v>
      </c>
      <c r="B64" t="s">
        <v>254</v>
      </c>
      <c r="C64" t="s">
        <v>255</v>
      </c>
      <c r="D64" t="s">
        <v>256</v>
      </c>
      <c r="E64" t="s">
        <v>2419</v>
      </c>
      <c r="F64">
        <v>28243776</v>
      </c>
      <c r="G64" t="s">
        <v>2419</v>
      </c>
      <c r="H64" t="s">
        <v>2419</v>
      </c>
      <c r="I64" t="s">
        <v>2419</v>
      </c>
      <c r="J64" t="s">
        <v>2419</v>
      </c>
      <c r="K64">
        <v>30097153</v>
      </c>
      <c r="L64" t="s">
        <v>2419</v>
      </c>
      <c r="M64">
        <v>28375263</v>
      </c>
      <c r="N64" t="s">
        <v>2419</v>
      </c>
      <c r="O64">
        <v>27680242</v>
      </c>
      <c r="P64">
        <v>50427036</v>
      </c>
    </row>
    <row r="65" spans="1:16" x14ac:dyDescent="0.2">
      <c r="A65" t="s">
        <v>257</v>
      </c>
      <c r="B65" t="s">
        <v>258</v>
      </c>
      <c r="C65" t="s">
        <v>259</v>
      </c>
      <c r="D65" t="s">
        <v>260</v>
      </c>
      <c r="E65">
        <v>429787</v>
      </c>
      <c r="F65">
        <v>8271473</v>
      </c>
      <c r="G65">
        <v>11836339</v>
      </c>
      <c r="H65">
        <v>39178046</v>
      </c>
      <c r="I65">
        <v>20394798</v>
      </c>
      <c r="J65">
        <v>5015321</v>
      </c>
      <c r="K65">
        <v>3238807</v>
      </c>
      <c r="L65">
        <v>12767183</v>
      </c>
      <c r="M65">
        <v>40276047</v>
      </c>
      <c r="N65">
        <v>33690483</v>
      </c>
      <c r="O65">
        <v>7705791</v>
      </c>
      <c r="P65">
        <v>28157475</v>
      </c>
    </row>
    <row r="66" spans="1:16" x14ac:dyDescent="0.2">
      <c r="A66" t="s">
        <v>261</v>
      </c>
      <c r="B66" t="s">
        <v>262</v>
      </c>
      <c r="C66" t="s">
        <v>263</v>
      </c>
      <c r="D66" t="s">
        <v>264</v>
      </c>
      <c r="E66">
        <v>18859073</v>
      </c>
      <c r="F66">
        <v>12133969</v>
      </c>
      <c r="G66">
        <v>13866829</v>
      </c>
      <c r="H66">
        <v>1381767</v>
      </c>
      <c r="I66">
        <v>50621143</v>
      </c>
      <c r="J66" t="s">
        <v>2419</v>
      </c>
      <c r="K66">
        <v>23728386</v>
      </c>
      <c r="L66">
        <v>33683383</v>
      </c>
      <c r="M66">
        <v>26109833</v>
      </c>
      <c r="N66">
        <v>120566765</v>
      </c>
      <c r="O66">
        <v>14188216</v>
      </c>
      <c r="P66">
        <v>1380834</v>
      </c>
    </row>
    <row r="67" spans="1:16" x14ac:dyDescent="0.2">
      <c r="A67" t="s">
        <v>265</v>
      </c>
      <c r="B67" t="s">
        <v>266</v>
      </c>
      <c r="C67" t="s">
        <v>267</v>
      </c>
      <c r="D67" t="s">
        <v>268</v>
      </c>
      <c r="E67">
        <v>6899488</v>
      </c>
      <c r="F67">
        <v>5061532</v>
      </c>
      <c r="G67">
        <v>15878693</v>
      </c>
      <c r="H67">
        <v>7644124</v>
      </c>
      <c r="I67">
        <v>75859726</v>
      </c>
      <c r="J67">
        <v>18810194</v>
      </c>
      <c r="K67">
        <v>6763647</v>
      </c>
      <c r="L67">
        <v>14944345</v>
      </c>
      <c r="M67">
        <v>12616655</v>
      </c>
      <c r="N67">
        <v>7811961</v>
      </c>
      <c r="O67">
        <v>31112934</v>
      </c>
      <c r="P67">
        <v>9462734</v>
      </c>
    </row>
    <row r="68" spans="1:16" x14ac:dyDescent="0.2">
      <c r="A68" t="s">
        <v>269</v>
      </c>
      <c r="B68" t="s">
        <v>270</v>
      </c>
      <c r="C68" t="s">
        <v>271</v>
      </c>
      <c r="D68" t="s">
        <v>272</v>
      </c>
      <c r="E68" t="s">
        <v>2419</v>
      </c>
      <c r="F68">
        <v>31248537</v>
      </c>
      <c r="G68">
        <v>9093895</v>
      </c>
      <c r="H68">
        <v>11111334</v>
      </c>
      <c r="I68" t="s">
        <v>2419</v>
      </c>
      <c r="J68" t="s">
        <v>2419</v>
      </c>
      <c r="K68">
        <v>15300125</v>
      </c>
      <c r="L68">
        <v>24927495</v>
      </c>
      <c r="M68">
        <v>5446249</v>
      </c>
      <c r="N68">
        <v>7891402</v>
      </c>
      <c r="O68">
        <v>31175437</v>
      </c>
      <c r="P68">
        <v>5477917</v>
      </c>
    </row>
    <row r="69" spans="1:16" x14ac:dyDescent="0.2">
      <c r="A69" t="s">
        <v>273</v>
      </c>
      <c r="B69" t="s">
        <v>274</v>
      </c>
      <c r="C69" t="s">
        <v>275</v>
      </c>
      <c r="D69" t="s">
        <v>276</v>
      </c>
      <c r="E69">
        <v>36395457</v>
      </c>
      <c r="F69">
        <v>58097856</v>
      </c>
      <c r="G69">
        <v>2111881</v>
      </c>
      <c r="H69">
        <v>3312386</v>
      </c>
      <c r="I69">
        <v>14732474</v>
      </c>
      <c r="J69">
        <v>39608286</v>
      </c>
      <c r="K69">
        <v>2141035</v>
      </c>
      <c r="L69">
        <v>20156187</v>
      </c>
      <c r="M69">
        <v>3061816</v>
      </c>
      <c r="N69">
        <v>84322784</v>
      </c>
      <c r="O69">
        <v>25762823</v>
      </c>
      <c r="P69">
        <v>14647797</v>
      </c>
    </row>
    <row r="70" spans="1:16" x14ac:dyDescent="0.2">
      <c r="A70" t="s">
        <v>277</v>
      </c>
      <c r="B70" t="s">
        <v>278</v>
      </c>
      <c r="C70" t="s">
        <v>279</v>
      </c>
      <c r="D70" t="s">
        <v>280</v>
      </c>
      <c r="E70" t="s">
        <v>2419</v>
      </c>
      <c r="F70" t="s">
        <v>2419</v>
      </c>
      <c r="G70" t="s">
        <v>2419</v>
      </c>
      <c r="H70" t="s">
        <v>2419</v>
      </c>
      <c r="I70" t="s">
        <v>2419</v>
      </c>
      <c r="J70" t="s">
        <v>2419</v>
      </c>
      <c r="K70">
        <v>8997044</v>
      </c>
      <c r="L70">
        <v>12147347</v>
      </c>
      <c r="M70">
        <v>145170965</v>
      </c>
      <c r="N70">
        <v>16628304</v>
      </c>
      <c r="O70">
        <v>12873193</v>
      </c>
      <c r="P70">
        <v>15821012</v>
      </c>
    </row>
    <row r="71" spans="1:16" x14ac:dyDescent="0.2">
      <c r="A71" t="s">
        <v>281</v>
      </c>
      <c r="B71" t="s">
        <v>282</v>
      </c>
      <c r="C71" t="s">
        <v>283</v>
      </c>
      <c r="D71" t="s">
        <v>284</v>
      </c>
      <c r="E71">
        <v>19566843</v>
      </c>
      <c r="F71">
        <v>1776869</v>
      </c>
      <c r="G71">
        <v>3081647</v>
      </c>
      <c r="H71">
        <v>95853325</v>
      </c>
      <c r="I71">
        <v>15533495</v>
      </c>
      <c r="J71">
        <v>5629434</v>
      </c>
      <c r="K71">
        <v>10426713</v>
      </c>
      <c r="L71" t="s">
        <v>2419</v>
      </c>
      <c r="M71" t="s">
        <v>2419</v>
      </c>
      <c r="N71" t="s">
        <v>2419</v>
      </c>
      <c r="O71" t="s">
        <v>2419</v>
      </c>
      <c r="P71" t="s">
        <v>2419</v>
      </c>
    </row>
    <row r="72" spans="1:16" x14ac:dyDescent="0.2">
      <c r="A72" t="s">
        <v>285</v>
      </c>
      <c r="B72" t="s">
        <v>286</v>
      </c>
      <c r="C72" t="s">
        <v>287</v>
      </c>
      <c r="D72" t="s">
        <v>288</v>
      </c>
      <c r="E72" t="s">
        <v>2419</v>
      </c>
      <c r="F72">
        <v>10240544</v>
      </c>
      <c r="G72" t="s">
        <v>2419</v>
      </c>
      <c r="H72">
        <v>13308471</v>
      </c>
      <c r="I72" t="s">
        <v>2419</v>
      </c>
      <c r="J72" t="s">
        <v>2419</v>
      </c>
      <c r="K72">
        <v>10974314</v>
      </c>
      <c r="L72">
        <v>10774635</v>
      </c>
      <c r="M72">
        <v>75447645</v>
      </c>
      <c r="N72">
        <v>8545595</v>
      </c>
      <c r="O72">
        <v>76941915</v>
      </c>
      <c r="P72">
        <v>7728431</v>
      </c>
    </row>
    <row r="73" spans="1:16" x14ac:dyDescent="0.2">
      <c r="A73" t="s">
        <v>289</v>
      </c>
      <c r="B73" t="s">
        <v>290</v>
      </c>
      <c r="C73" t="s">
        <v>291</v>
      </c>
      <c r="D73" t="s">
        <v>292</v>
      </c>
      <c r="E73">
        <v>10576598</v>
      </c>
      <c r="F73">
        <v>5797081</v>
      </c>
      <c r="G73">
        <v>14915808</v>
      </c>
      <c r="H73">
        <v>13133256</v>
      </c>
      <c r="I73">
        <v>15901361</v>
      </c>
      <c r="J73">
        <v>6680711</v>
      </c>
      <c r="K73">
        <v>337821</v>
      </c>
      <c r="L73">
        <v>39072964</v>
      </c>
      <c r="M73">
        <v>38229694</v>
      </c>
      <c r="N73">
        <v>31839346</v>
      </c>
      <c r="O73">
        <v>33437204</v>
      </c>
      <c r="P73">
        <v>42124094</v>
      </c>
    </row>
    <row r="74" spans="1:16" x14ac:dyDescent="0.2">
      <c r="A74" t="s">
        <v>293</v>
      </c>
      <c r="B74" t="s">
        <v>294</v>
      </c>
      <c r="C74" t="s">
        <v>295</v>
      </c>
      <c r="D74" t="s">
        <v>296</v>
      </c>
      <c r="E74">
        <v>62475385</v>
      </c>
      <c r="F74">
        <v>74345215</v>
      </c>
      <c r="G74">
        <v>11794797</v>
      </c>
      <c r="H74">
        <v>7155756</v>
      </c>
      <c r="I74">
        <v>12941753</v>
      </c>
      <c r="J74">
        <v>17499502</v>
      </c>
      <c r="K74">
        <v>39768052</v>
      </c>
      <c r="L74">
        <v>7597603</v>
      </c>
      <c r="M74">
        <v>30566273</v>
      </c>
      <c r="N74">
        <v>18832054</v>
      </c>
      <c r="O74">
        <v>21858692</v>
      </c>
      <c r="P74">
        <v>27400246</v>
      </c>
    </row>
    <row r="75" spans="1:16" x14ac:dyDescent="0.2">
      <c r="A75" t="s">
        <v>297</v>
      </c>
      <c r="B75" t="s">
        <v>298</v>
      </c>
      <c r="C75" t="s">
        <v>299</v>
      </c>
      <c r="D75" t="s">
        <v>300</v>
      </c>
      <c r="E75" t="s">
        <v>2419</v>
      </c>
      <c r="F75">
        <v>12712554</v>
      </c>
      <c r="G75" t="s">
        <v>2419</v>
      </c>
      <c r="H75">
        <v>997377</v>
      </c>
      <c r="I75">
        <v>4495377</v>
      </c>
      <c r="J75" t="s">
        <v>2419</v>
      </c>
      <c r="K75">
        <v>15580529</v>
      </c>
      <c r="L75">
        <v>12873362</v>
      </c>
      <c r="M75">
        <v>19519499</v>
      </c>
      <c r="N75">
        <v>66167555</v>
      </c>
      <c r="O75">
        <v>78548474</v>
      </c>
      <c r="P75">
        <v>755406</v>
      </c>
    </row>
    <row r="76" spans="1:16" x14ac:dyDescent="0.2">
      <c r="A76" t="s">
        <v>301</v>
      </c>
      <c r="B76" t="s">
        <v>302</v>
      </c>
      <c r="C76" t="s">
        <v>303</v>
      </c>
      <c r="D76" t="s">
        <v>304</v>
      </c>
      <c r="E76">
        <v>21271576</v>
      </c>
      <c r="F76">
        <v>5240298</v>
      </c>
      <c r="G76">
        <v>1383123</v>
      </c>
      <c r="H76">
        <v>26871027</v>
      </c>
      <c r="I76">
        <v>22734648</v>
      </c>
      <c r="J76">
        <v>69392685</v>
      </c>
      <c r="K76">
        <v>38383755</v>
      </c>
      <c r="L76">
        <v>4214499</v>
      </c>
      <c r="M76">
        <v>45045285</v>
      </c>
      <c r="N76">
        <v>25319691</v>
      </c>
      <c r="O76">
        <v>40304205</v>
      </c>
      <c r="P76">
        <v>27840546</v>
      </c>
    </row>
    <row r="77" spans="1:16" x14ac:dyDescent="0.2">
      <c r="A77" t="s">
        <v>305</v>
      </c>
      <c r="B77" t="s">
        <v>306</v>
      </c>
      <c r="C77" t="s">
        <v>307</v>
      </c>
      <c r="D77" t="s">
        <v>308</v>
      </c>
      <c r="E77">
        <v>22975101</v>
      </c>
      <c r="F77" t="s">
        <v>2419</v>
      </c>
      <c r="G77" t="s">
        <v>2419</v>
      </c>
      <c r="H77">
        <v>6218571</v>
      </c>
      <c r="I77" t="s">
        <v>2419</v>
      </c>
      <c r="J77">
        <v>4017321</v>
      </c>
      <c r="K77">
        <v>17018183</v>
      </c>
      <c r="L77">
        <v>21656506</v>
      </c>
      <c r="M77">
        <v>13416583</v>
      </c>
      <c r="N77">
        <v>18307695</v>
      </c>
      <c r="O77">
        <v>19733828</v>
      </c>
      <c r="P77">
        <v>19404638</v>
      </c>
    </row>
    <row r="78" spans="1:16" x14ac:dyDescent="0.2">
      <c r="A78" t="s">
        <v>309</v>
      </c>
      <c r="B78" t="s">
        <v>310</v>
      </c>
      <c r="C78" t="s">
        <v>311</v>
      </c>
      <c r="D78" t="s">
        <v>312</v>
      </c>
      <c r="E78">
        <v>106420006</v>
      </c>
      <c r="F78">
        <v>11041342</v>
      </c>
      <c r="G78">
        <v>11363637</v>
      </c>
      <c r="H78">
        <v>8604953</v>
      </c>
      <c r="I78">
        <v>4940835</v>
      </c>
      <c r="J78">
        <v>10085926</v>
      </c>
      <c r="K78">
        <v>58119377</v>
      </c>
      <c r="L78">
        <v>5442924</v>
      </c>
      <c r="M78">
        <v>3760675</v>
      </c>
      <c r="N78">
        <v>6401257</v>
      </c>
      <c r="O78">
        <v>4196128</v>
      </c>
      <c r="P78">
        <v>52922028</v>
      </c>
    </row>
    <row r="79" spans="1:16" x14ac:dyDescent="0.2">
      <c r="A79" t="s">
        <v>313</v>
      </c>
      <c r="B79" t="s">
        <v>314</v>
      </c>
      <c r="C79" t="s">
        <v>315</v>
      </c>
      <c r="D79" t="s">
        <v>316</v>
      </c>
      <c r="E79">
        <v>21152388</v>
      </c>
      <c r="F79">
        <v>10287162</v>
      </c>
      <c r="G79">
        <v>14253492</v>
      </c>
      <c r="H79">
        <v>7910729</v>
      </c>
      <c r="I79" t="s">
        <v>2419</v>
      </c>
      <c r="J79" t="s">
        <v>2419</v>
      </c>
      <c r="K79">
        <v>41427727</v>
      </c>
      <c r="L79">
        <v>15920665</v>
      </c>
      <c r="M79">
        <v>40932183</v>
      </c>
      <c r="N79">
        <v>4231184</v>
      </c>
      <c r="O79">
        <v>11676041</v>
      </c>
      <c r="P79" t="s">
        <v>2419</v>
      </c>
    </row>
    <row r="80" spans="1:16" x14ac:dyDescent="0.2">
      <c r="A80" t="s">
        <v>317</v>
      </c>
      <c r="B80" t="s">
        <v>318</v>
      </c>
      <c r="C80" t="s">
        <v>319</v>
      </c>
      <c r="D80" t="s">
        <v>320</v>
      </c>
      <c r="E80">
        <v>32220093</v>
      </c>
      <c r="F80">
        <v>2021652</v>
      </c>
      <c r="G80">
        <v>2322515</v>
      </c>
      <c r="H80">
        <v>17626143</v>
      </c>
      <c r="I80">
        <v>3314786</v>
      </c>
      <c r="J80">
        <v>15242267</v>
      </c>
      <c r="K80">
        <v>5892615</v>
      </c>
      <c r="L80">
        <v>6770112</v>
      </c>
      <c r="M80">
        <v>6464194</v>
      </c>
      <c r="N80">
        <v>2343666</v>
      </c>
      <c r="O80">
        <v>31413162</v>
      </c>
      <c r="P80">
        <v>28606887</v>
      </c>
    </row>
    <row r="81" spans="1:16" x14ac:dyDescent="0.2">
      <c r="A81" t="s">
        <v>321</v>
      </c>
      <c r="B81" t="s">
        <v>322</v>
      </c>
      <c r="C81" t="s">
        <v>323</v>
      </c>
      <c r="D81" t="s">
        <v>324</v>
      </c>
      <c r="E81">
        <v>59771155</v>
      </c>
      <c r="F81">
        <v>74126056</v>
      </c>
      <c r="G81">
        <v>7374444</v>
      </c>
      <c r="H81">
        <v>44043607</v>
      </c>
      <c r="I81">
        <v>6507926</v>
      </c>
      <c r="J81">
        <v>60137286</v>
      </c>
      <c r="K81">
        <v>21362285</v>
      </c>
      <c r="L81">
        <v>23754724</v>
      </c>
      <c r="M81">
        <v>1993883</v>
      </c>
      <c r="N81">
        <v>30160236</v>
      </c>
      <c r="O81">
        <v>21838147</v>
      </c>
      <c r="P81">
        <v>24438977</v>
      </c>
    </row>
    <row r="82" spans="1:16" x14ac:dyDescent="0.2">
      <c r="A82" t="s">
        <v>325</v>
      </c>
      <c r="B82" t="s">
        <v>326</v>
      </c>
      <c r="C82" t="s">
        <v>327</v>
      </c>
      <c r="D82" t="s">
        <v>328</v>
      </c>
      <c r="E82">
        <v>87999097</v>
      </c>
      <c r="F82">
        <v>52486456</v>
      </c>
      <c r="G82">
        <v>9856737</v>
      </c>
      <c r="H82">
        <v>6986344</v>
      </c>
      <c r="I82">
        <v>2631216</v>
      </c>
      <c r="J82">
        <v>5278002</v>
      </c>
      <c r="K82">
        <v>5464505</v>
      </c>
      <c r="L82">
        <v>64861664</v>
      </c>
      <c r="M82">
        <v>5625038</v>
      </c>
      <c r="N82">
        <v>84695374</v>
      </c>
      <c r="O82">
        <v>5902234</v>
      </c>
      <c r="P82">
        <v>84664905</v>
      </c>
    </row>
    <row r="83" spans="1:16" x14ac:dyDescent="0.2">
      <c r="A83" t="s">
        <v>329</v>
      </c>
      <c r="B83" t="s">
        <v>330</v>
      </c>
      <c r="C83" t="s">
        <v>331</v>
      </c>
      <c r="D83" t="s">
        <v>332</v>
      </c>
      <c r="E83">
        <v>10626263</v>
      </c>
      <c r="F83">
        <v>97064964</v>
      </c>
      <c r="G83">
        <v>9764599</v>
      </c>
      <c r="H83">
        <v>57135845</v>
      </c>
      <c r="I83" t="s">
        <v>2419</v>
      </c>
      <c r="J83">
        <v>9496086</v>
      </c>
      <c r="K83">
        <v>38676163</v>
      </c>
      <c r="L83">
        <v>25982965</v>
      </c>
      <c r="M83">
        <v>30714159</v>
      </c>
      <c r="N83">
        <v>33791172</v>
      </c>
      <c r="O83">
        <v>16794357</v>
      </c>
      <c r="P83">
        <v>24228624</v>
      </c>
    </row>
    <row r="84" spans="1:16" x14ac:dyDescent="0.2">
      <c r="A84" t="s">
        <v>333</v>
      </c>
      <c r="B84" t="s">
        <v>334</v>
      </c>
      <c r="C84" t="s">
        <v>335</v>
      </c>
      <c r="D84" t="s">
        <v>336</v>
      </c>
      <c r="E84">
        <v>4722623</v>
      </c>
      <c r="F84">
        <v>8498001</v>
      </c>
      <c r="G84">
        <v>14574948</v>
      </c>
      <c r="H84">
        <v>14575298</v>
      </c>
      <c r="I84">
        <v>27643542</v>
      </c>
      <c r="J84">
        <v>37662373</v>
      </c>
      <c r="K84">
        <v>42164288</v>
      </c>
      <c r="L84">
        <v>3797902</v>
      </c>
      <c r="M84">
        <v>63958673</v>
      </c>
      <c r="N84">
        <v>1362749</v>
      </c>
      <c r="O84">
        <v>1166523</v>
      </c>
      <c r="P84">
        <v>15200515</v>
      </c>
    </row>
    <row r="85" spans="1:16" x14ac:dyDescent="0.2">
      <c r="A85" t="s">
        <v>337</v>
      </c>
      <c r="B85" t="s">
        <v>338</v>
      </c>
      <c r="C85" t="s">
        <v>339</v>
      </c>
      <c r="D85" t="s">
        <v>340</v>
      </c>
      <c r="E85">
        <v>12103707</v>
      </c>
      <c r="F85">
        <v>10058112</v>
      </c>
      <c r="G85">
        <v>40875747</v>
      </c>
      <c r="H85">
        <v>13964664</v>
      </c>
      <c r="I85">
        <v>11833825</v>
      </c>
      <c r="J85">
        <v>8846957</v>
      </c>
      <c r="K85">
        <v>14914559</v>
      </c>
      <c r="L85">
        <v>14826139</v>
      </c>
      <c r="M85">
        <v>14223973</v>
      </c>
      <c r="N85">
        <v>13336061</v>
      </c>
      <c r="O85">
        <v>79818433</v>
      </c>
      <c r="P85">
        <v>11538847</v>
      </c>
    </row>
    <row r="86" spans="1:16" x14ac:dyDescent="0.2">
      <c r="A86" t="s">
        <v>341</v>
      </c>
      <c r="B86" t="s">
        <v>342</v>
      </c>
      <c r="C86" t="s">
        <v>343</v>
      </c>
      <c r="D86" t="s">
        <v>344</v>
      </c>
      <c r="E86">
        <v>13718539</v>
      </c>
      <c r="F86">
        <v>8961414</v>
      </c>
      <c r="G86">
        <v>1229041</v>
      </c>
      <c r="H86">
        <v>9235163</v>
      </c>
      <c r="I86">
        <v>14469617</v>
      </c>
      <c r="J86">
        <v>9886463</v>
      </c>
      <c r="K86">
        <v>11379601</v>
      </c>
      <c r="L86">
        <v>117677164</v>
      </c>
      <c r="M86">
        <v>1428952</v>
      </c>
      <c r="N86">
        <v>15158762</v>
      </c>
      <c r="O86">
        <v>19836277</v>
      </c>
      <c r="P86">
        <v>22166512</v>
      </c>
    </row>
    <row r="87" spans="1:16" x14ac:dyDescent="0.2">
      <c r="A87" t="s">
        <v>345</v>
      </c>
      <c r="B87" t="s">
        <v>346</v>
      </c>
      <c r="C87" t="s">
        <v>347</v>
      </c>
      <c r="D87" t="s">
        <v>348</v>
      </c>
      <c r="E87">
        <v>53610767</v>
      </c>
      <c r="F87">
        <v>14160365</v>
      </c>
      <c r="G87">
        <v>14803214</v>
      </c>
      <c r="H87">
        <v>7957403</v>
      </c>
      <c r="I87">
        <v>40378363</v>
      </c>
      <c r="J87">
        <v>7376768</v>
      </c>
      <c r="K87">
        <v>37321396</v>
      </c>
      <c r="L87">
        <v>3732786</v>
      </c>
      <c r="M87">
        <v>35555356</v>
      </c>
      <c r="N87">
        <v>36016133</v>
      </c>
      <c r="O87">
        <v>5092548</v>
      </c>
      <c r="P87">
        <v>3297757</v>
      </c>
    </row>
    <row r="88" spans="1:16" x14ac:dyDescent="0.2">
      <c r="A88" t="s">
        <v>349</v>
      </c>
      <c r="B88" t="s">
        <v>350</v>
      </c>
      <c r="C88" t="s">
        <v>351</v>
      </c>
      <c r="D88" t="s">
        <v>352</v>
      </c>
      <c r="E88">
        <v>3058113</v>
      </c>
      <c r="F88">
        <v>11204489</v>
      </c>
      <c r="G88">
        <v>13628347</v>
      </c>
      <c r="H88">
        <v>5361482</v>
      </c>
      <c r="I88">
        <v>1557371</v>
      </c>
      <c r="J88">
        <v>29300908</v>
      </c>
      <c r="K88">
        <v>24359277</v>
      </c>
      <c r="L88">
        <v>31254045</v>
      </c>
      <c r="M88">
        <v>24648354</v>
      </c>
      <c r="N88">
        <v>5001409</v>
      </c>
      <c r="O88">
        <v>3749646</v>
      </c>
      <c r="P88">
        <v>4719566</v>
      </c>
    </row>
    <row r="89" spans="1:16" x14ac:dyDescent="0.2">
      <c r="A89" t="s">
        <v>353</v>
      </c>
      <c r="B89" t="s">
        <v>354</v>
      </c>
      <c r="C89" t="s">
        <v>355</v>
      </c>
      <c r="D89" t="s">
        <v>356</v>
      </c>
      <c r="E89">
        <v>22435027</v>
      </c>
      <c r="F89">
        <v>9654883</v>
      </c>
      <c r="G89">
        <v>14352147</v>
      </c>
      <c r="H89">
        <v>7378035</v>
      </c>
      <c r="I89">
        <v>15420254</v>
      </c>
      <c r="J89">
        <v>28650215</v>
      </c>
      <c r="K89">
        <v>26867636</v>
      </c>
      <c r="L89">
        <v>3324235</v>
      </c>
      <c r="M89">
        <v>267316</v>
      </c>
      <c r="N89">
        <v>4861641</v>
      </c>
      <c r="O89">
        <v>52289907</v>
      </c>
      <c r="P89">
        <v>65190024</v>
      </c>
    </row>
    <row r="90" spans="1:16" x14ac:dyDescent="0.2">
      <c r="A90" t="s">
        <v>357</v>
      </c>
      <c r="B90" t="s">
        <v>358</v>
      </c>
      <c r="C90" t="s">
        <v>359</v>
      </c>
      <c r="D90" t="s">
        <v>360</v>
      </c>
      <c r="E90">
        <v>9303254</v>
      </c>
      <c r="F90">
        <v>7585941</v>
      </c>
      <c r="G90">
        <v>29780627</v>
      </c>
      <c r="H90">
        <v>6862804</v>
      </c>
      <c r="I90">
        <v>29160428</v>
      </c>
      <c r="J90">
        <v>19590265</v>
      </c>
      <c r="K90">
        <v>1665558</v>
      </c>
      <c r="L90">
        <v>1526106</v>
      </c>
      <c r="M90">
        <v>19500912</v>
      </c>
      <c r="N90">
        <v>19157319</v>
      </c>
      <c r="O90">
        <v>12328263</v>
      </c>
      <c r="P90">
        <v>17772332</v>
      </c>
    </row>
    <row r="91" spans="1:16" x14ac:dyDescent="0.2">
      <c r="A91" t="s">
        <v>361</v>
      </c>
      <c r="B91" t="s">
        <v>362</v>
      </c>
      <c r="C91" t="s">
        <v>363</v>
      </c>
      <c r="D91" t="s">
        <v>364</v>
      </c>
      <c r="E91">
        <v>20262992</v>
      </c>
      <c r="F91">
        <v>12723922</v>
      </c>
      <c r="G91">
        <v>9108696</v>
      </c>
      <c r="H91">
        <v>3638798</v>
      </c>
      <c r="I91">
        <v>2304342</v>
      </c>
      <c r="J91">
        <v>13178931</v>
      </c>
      <c r="K91">
        <v>64617363</v>
      </c>
      <c r="L91">
        <v>72396714</v>
      </c>
      <c r="M91">
        <v>69260425</v>
      </c>
      <c r="N91">
        <v>18319553</v>
      </c>
      <c r="O91">
        <v>374473</v>
      </c>
      <c r="P91">
        <v>25170041</v>
      </c>
    </row>
    <row r="92" spans="1:16" x14ac:dyDescent="0.2">
      <c r="A92" t="s">
        <v>365</v>
      </c>
      <c r="B92" t="s">
        <v>366</v>
      </c>
      <c r="C92" t="s">
        <v>367</v>
      </c>
      <c r="D92" t="s">
        <v>368</v>
      </c>
      <c r="E92">
        <v>50485294</v>
      </c>
      <c r="F92">
        <v>38134982</v>
      </c>
      <c r="G92">
        <v>37547662</v>
      </c>
      <c r="H92">
        <v>91706323</v>
      </c>
      <c r="I92">
        <v>3075201</v>
      </c>
      <c r="J92">
        <v>50153876</v>
      </c>
      <c r="K92">
        <v>27300497</v>
      </c>
      <c r="L92">
        <v>10368532</v>
      </c>
      <c r="M92">
        <v>18192568</v>
      </c>
      <c r="N92">
        <v>11200941</v>
      </c>
      <c r="O92">
        <v>5942605</v>
      </c>
      <c r="P92">
        <v>868894</v>
      </c>
    </row>
    <row r="93" spans="1:16" x14ac:dyDescent="0.2">
      <c r="A93" t="s">
        <v>369</v>
      </c>
      <c r="B93" t="s">
        <v>370</v>
      </c>
      <c r="C93" t="s">
        <v>371</v>
      </c>
      <c r="D93" t="s">
        <v>372</v>
      </c>
      <c r="E93">
        <v>18352316</v>
      </c>
      <c r="F93">
        <v>71769904</v>
      </c>
      <c r="G93">
        <v>80701187</v>
      </c>
      <c r="H93">
        <v>8350948</v>
      </c>
      <c r="I93">
        <v>7232139</v>
      </c>
      <c r="J93">
        <v>77141353</v>
      </c>
      <c r="K93">
        <v>77840684</v>
      </c>
      <c r="L93">
        <v>6164481</v>
      </c>
      <c r="M93">
        <v>7736398</v>
      </c>
      <c r="N93">
        <v>17056379</v>
      </c>
      <c r="O93">
        <v>4816878</v>
      </c>
      <c r="P93">
        <v>27483436</v>
      </c>
    </row>
    <row r="94" spans="1:16" x14ac:dyDescent="0.2">
      <c r="A94" t="s">
        <v>373</v>
      </c>
      <c r="B94" t="s">
        <v>374</v>
      </c>
      <c r="C94" t="s">
        <v>375</v>
      </c>
      <c r="D94" t="s">
        <v>376</v>
      </c>
      <c r="E94" t="s">
        <v>2419</v>
      </c>
      <c r="F94" t="s">
        <v>2419</v>
      </c>
      <c r="G94" t="s">
        <v>2419</v>
      </c>
      <c r="H94" t="s">
        <v>2419</v>
      </c>
      <c r="I94" t="s">
        <v>2419</v>
      </c>
      <c r="J94" t="s">
        <v>2419</v>
      </c>
      <c r="K94">
        <v>29450394</v>
      </c>
      <c r="L94">
        <v>33422447</v>
      </c>
      <c r="M94">
        <v>3662626</v>
      </c>
      <c r="N94" t="s">
        <v>2419</v>
      </c>
      <c r="O94" t="s">
        <v>2419</v>
      </c>
      <c r="P94" t="s">
        <v>2419</v>
      </c>
    </row>
    <row r="95" spans="1:16" x14ac:dyDescent="0.2">
      <c r="A95" t="s">
        <v>377</v>
      </c>
      <c r="B95" t="s">
        <v>378</v>
      </c>
      <c r="C95" t="s">
        <v>379</v>
      </c>
      <c r="D95" t="s">
        <v>380</v>
      </c>
      <c r="E95">
        <v>90797034</v>
      </c>
      <c r="F95">
        <v>11384132</v>
      </c>
      <c r="G95">
        <v>7990071</v>
      </c>
      <c r="H95">
        <v>17536046</v>
      </c>
      <c r="I95">
        <v>12452314</v>
      </c>
      <c r="J95">
        <v>96511365</v>
      </c>
      <c r="K95">
        <v>22644248</v>
      </c>
      <c r="L95">
        <v>2185913</v>
      </c>
      <c r="M95">
        <v>26549333</v>
      </c>
      <c r="N95">
        <v>18179797</v>
      </c>
      <c r="O95">
        <v>26074297</v>
      </c>
      <c r="P95">
        <v>23549382</v>
      </c>
    </row>
    <row r="96" spans="1:16" x14ac:dyDescent="0.2">
      <c r="A96" t="s">
        <v>381</v>
      </c>
      <c r="B96" t="s">
        <v>382</v>
      </c>
      <c r="C96" t="s">
        <v>383</v>
      </c>
      <c r="D96" t="s">
        <v>384</v>
      </c>
      <c r="E96">
        <v>104839795</v>
      </c>
      <c r="F96">
        <v>10169682</v>
      </c>
      <c r="G96">
        <v>9613416</v>
      </c>
      <c r="H96">
        <v>10145808</v>
      </c>
      <c r="I96">
        <v>5478529</v>
      </c>
      <c r="J96">
        <v>5897503</v>
      </c>
      <c r="K96">
        <v>22243512</v>
      </c>
      <c r="L96">
        <v>22126848</v>
      </c>
      <c r="M96">
        <v>2817809</v>
      </c>
      <c r="N96">
        <v>13232409</v>
      </c>
      <c r="O96">
        <v>14745674</v>
      </c>
      <c r="P96">
        <v>13409645</v>
      </c>
    </row>
    <row r="97" spans="1:16" x14ac:dyDescent="0.2">
      <c r="A97" t="s">
        <v>385</v>
      </c>
      <c r="B97" t="s">
        <v>386</v>
      </c>
      <c r="C97" t="s">
        <v>387</v>
      </c>
      <c r="D97" t="s">
        <v>388</v>
      </c>
      <c r="E97">
        <v>8593688</v>
      </c>
      <c r="F97">
        <v>7342078</v>
      </c>
      <c r="G97">
        <v>81803326</v>
      </c>
      <c r="H97">
        <v>10416326</v>
      </c>
      <c r="I97">
        <v>17875037</v>
      </c>
      <c r="J97">
        <v>28158908</v>
      </c>
      <c r="K97">
        <v>22578618</v>
      </c>
      <c r="L97">
        <v>16075582</v>
      </c>
      <c r="M97">
        <v>33209204</v>
      </c>
      <c r="N97">
        <v>1748295</v>
      </c>
      <c r="O97">
        <v>20991245</v>
      </c>
      <c r="P97">
        <v>18947391</v>
      </c>
    </row>
    <row r="98" spans="1:16" x14ac:dyDescent="0.2">
      <c r="A98" t="s">
        <v>389</v>
      </c>
      <c r="B98" t="s">
        <v>390</v>
      </c>
      <c r="C98" t="s">
        <v>391</v>
      </c>
      <c r="D98" t="s">
        <v>392</v>
      </c>
      <c r="E98">
        <v>18845343</v>
      </c>
      <c r="F98">
        <v>9274283</v>
      </c>
      <c r="G98">
        <v>17450721</v>
      </c>
      <c r="H98">
        <v>6231525</v>
      </c>
      <c r="I98">
        <v>9539479</v>
      </c>
      <c r="J98">
        <v>1878482</v>
      </c>
      <c r="K98">
        <v>21999365</v>
      </c>
      <c r="L98">
        <v>20653176</v>
      </c>
      <c r="M98">
        <v>2338782</v>
      </c>
      <c r="N98">
        <v>10243064</v>
      </c>
      <c r="O98">
        <v>94084344</v>
      </c>
      <c r="P98">
        <v>11163983</v>
      </c>
    </row>
    <row r="99" spans="1:16" x14ac:dyDescent="0.2">
      <c r="A99" t="s">
        <v>393</v>
      </c>
      <c r="B99" t="s">
        <v>394</v>
      </c>
      <c r="C99" t="s">
        <v>395</v>
      </c>
      <c r="D99" t="s">
        <v>396</v>
      </c>
      <c r="E99">
        <v>56333843</v>
      </c>
      <c r="F99">
        <v>3852201</v>
      </c>
      <c r="G99">
        <v>3718088</v>
      </c>
      <c r="H99">
        <v>5682558</v>
      </c>
      <c r="I99">
        <v>56611616</v>
      </c>
      <c r="J99">
        <v>23997043</v>
      </c>
      <c r="K99">
        <v>15787833</v>
      </c>
      <c r="L99">
        <v>1518863</v>
      </c>
      <c r="M99">
        <v>20293033</v>
      </c>
      <c r="N99">
        <v>13440179</v>
      </c>
      <c r="O99">
        <v>13936851</v>
      </c>
      <c r="P99">
        <v>13500401</v>
      </c>
    </row>
    <row r="100" spans="1:16" x14ac:dyDescent="0.2">
      <c r="A100" t="s">
        <v>397</v>
      </c>
      <c r="B100" t="s">
        <v>398</v>
      </c>
      <c r="C100" t="s">
        <v>399</v>
      </c>
      <c r="D100" t="s">
        <v>400</v>
      </c>
      <c r="E100">
        <v>24972895</v>
      </c>
      <c r="F100">
        <v>23257283</v>
      </c>
      <c r="G100">
        <v>27093086</v>
      </c>
      <c r="H100">
        <v>9045053</v>
      </c>
      <c r="I100">
        <v>47982355</v>
      </c>
      <c r="J100">
        <v>48686395</v>
      </c>
      <c r="K100">
        <v>13547286</v>
      </c>
      <c r="L100">
        <v>10250484</v>
      </c>
      <c r="M100">
        <v>14327231</v>
      </c>
      <c r="N100">
        <v>36841434</v>
      </c>
      <c r="O100">
        <v>3341921</v>
      </c>
      <c r="P100">
        <v>37566303</v>
      </c>
    </row>
    <row r="101" spans="1:16" x14ac:dyDescent="0.2">
      <c r="A101" t="s">
        <v>401</v>
      </c>
      <c r="B101" t="s">
        <v>402</v>
      </c>
      <c r="C101" t="s">
        <v>403</v>
      </c>
      <c r="D101" t="s">
        <v>404</v>
      </c>
      <c r="E101">
        <v>12009133</v>
      </c>
      <c r="F101">
        <v>51010226</v>
      </c>
      <c r="G101">
        <v>12836064</v>
      </c>
      <c r="H101">
        <v>1296004</v>
      </c>
      <c r="I101">
        <v>32845945</v>
      </c>
      <c r="J101">
        <v>11030767</v>
      </c>
      <c r="K101">
        <v>2140868</v>
      </c>
      <c r="L101">
        <v>21332625</v>
      </c>
      <c r="M101">
        <v>21855015</v>
      </c>
      <c r="N101">
        <v>18952361</v>
      </c>
      <c r="O101">
        <v>2950326</v>
      </c>
      <c r="P101">
        <v>2227182</v>
      </c>
    </row>
    <row r="102" spans="1:16" x14ac:dyDescent="0.2">
      <c r="A102" t="s">
        <v>405</v>
      </c>
      <c r="B102" t="s">
        <v>406</v>
      </c>
      <c r="C102" t="s">
        <v>407</v>
      </c>
      <c r="D102" t="s">
        <v>408</v>
      </c>
      <c r="E102" t="s">
        <v>2419</v>
      </c>
      <c r="F102">
        <v>8276248</v>
      </c>
      <c r="G102">
        <v>12482349</v>
      </c>
      <c r="H102">
        <v>7758148</v>
      </c>
      <c r="I102">
        <v>19187553</v>
      </c>
      <c r="J102" t="s">
        <v>2419</v>
      </c>
      <c r="K102">
        <v>1352242</v>
      </c>
      <c r="L102">
        <v>10117848</v>
      </c>
      <c r="M102">
        <v>10022853</v>
      </c>
      <c r="N102">
        <v>18783528</v>
      </c>
      <c r="O102">
        <v>3026566</v>
      </c>
      <c r="P102">
        <v>24390459</v>
      </c>
    </row>
    <row r="103" spans="1:16" x14ac:dyDescent="0.2">
      <c r="A103" t="s">
        <v>409</v>
      </c>
      <c r="B103" t="s">
        <v>410</v>
      </c>
      <c r="C103" t="s">
        <v>411</v>
      </c>
      <c r="D103" t="s">
        <v>412</v>
      </c>
      <c r="E103">
        <v>15230328</v>
      </c>
      <c r="F103">
        <v>7629427</v>
      </c>
      <c r="G103">
        <v>6666511</v>
      </c>
      <c r="H103">
        <v>729953</v>
      </c>
      <c r="I103">
        <v>101542725</v>
      </c>
      <c r="J103">
        <v>40900217</v>
      </c>
      <c r="K103">
        <v>63020013</v>
      </c>
      <c r="L103">
        <v>6850443</v>
      </c>
      <c r="M103">
        <v>74172974</v>
      </c>
      <c r="N103">
        <v>22095105</v>
      </c>
      <c r="O103">
        <v>14174182</v>
      </c>
      <c r="P103">
        <v>18924459</v>
      </c>
    </row>
    <row r="104" spans="1:16" x14ac:dyDescent="0.2">
      <c r="A104" t="s">
        <v>413</v>
      </c>
      <c r="B104" t="s">
        <v>414</v>
      </c>
      <c r="C104" t="s">
        <v>415</v>
      </c>
      <c r="D104" t="s">
        <v>416</v>
      </c>
      <c r="E104">
        <v>49613438</v>
      </c>
      <c r="F104">
        <v>47302515</v>
      </c>
      <c r="G104">
        <v>81574995</v>
      </c>
      <c r="H104">
        <v>8874573</v>
      </c>
      <c r="I104">
        <v>17321406</v>
      </c>
      <c r="J104">
        <v>7632089</v>
      </c>
      <c r="K104">
        <v>8258512</v>
      </c>
      <c r="L104">
        <v>6130113</v>
      </c>
      <c r="M104">
        <v>68980527</v>
      </c>
      <c r="N104">
        <v>12158406</v>
      </c>
      <c r="O104">
        <v>9602008</v>
      </c>
      <c r="P104">
        <v>9433937</v>
      </c>
    </row>
    <row r="105" spans="1:16" x14ac:dyDescent="0.2">
      <c r="A105" t="s">
        <v>417</v>
      </c>
      <c r="B105" t="s">
        <v>418</v>
      </c>
      <c r="C105" t="s">
        <v>419</v>
      </c>
      <c r="D105" t="s">
        <v>420</v>
      </c>
      <c r="E105">
        <v>47948164</v>
      </c>
      <c r="F105">
        <v>547240</v>
      </c>
      <c r="G105">
        <v>28715434</v>
      </c>
      <c r="H105">
        <v>3338932</v>
      </c>
      <c r="I105">
        <v>30683643</v>
      </c>
      <c r="J105">
        <v>3846918</v>
      </c>
      <c r="K105">
        <v>20553809</v>
      </c>
      <c r="L105">
        <v>21568374</v>
      </c>
      <c r="M105">
        <v>27816978</v>
      </c>
      <c r="N105">
        <v>21979685</v>
      </c>
      <c r="O105">
        <v>42752104</v>
      </c>
      <c r="P105">
        <v>27962217</v>
      </c>
    </row>
    <row r="106" spans="1:16" x14ac:dyDescent="0.2">
      <c r="A106" t="s">
        <v>421</v>
      </c>
      <c r="B106" t="s">
        <v>422</v>
      </c>
      <c r="C106" t="s">
        <v>423</v>
      </c>
      <c r="D106" t="s">
        <v>424</v>
      </c>
      <c r="E106">
        <v>11231661</v>
      </c>
      <c r="F106">
        <v>16666732</v>
      </c>
      <c r="G106">
        <v>8619739</v>
      </c>
      <c r="H106">
        <v>1231263</v>
      </c>
      <c r="I106">
        <v>13010769</v>
      </c>
      <c r="J106">
        <v>19485725</v>
      </c>
      <c r="K106">
        <v>4777122</v>
      </c>
      <c r="L106">
        <v>50734384</v>
      </c>
      <c r="M106">
        <v>71402606</v>
      </c>
      <c r="N106">
        <v>1859782</v>
      </c>
      <c r="O106">
        <v>26768576</v>
      </c>
      <c r="P106">
        <v>27609363</v>
      </c>
    </row>
    <row r="107" spans="1:16" x14ac:dyDescent="0.2">
      <c r="A107" t="s">
        <v>425</v>
      </c>
      <c r="B107" t="s">
        <v>426</v>
      </c>
      <c r="C107" t="s">
        <v>427</v>
      </c>
      <c r="D107" t="s">
        <v>428</v>
      </c>
      <c r="E107" t="s">
        <v>2419</v>
      </c>
      <c r="F107">
        <v>41787662</v>
      </c>
      <c r="G107" t="s">
        <v>2419</v>
      </c>
      <c r="H107">
        <v>8230379</v>
      </c>
      <c r="I107" t="s">
        <v>2419</v>
      </c>
      <c r="J107" t="s">
        <v>2419</v>
      </c>
      <c r="K107">
        <v>71214584</v>
      </c>
      <c r="L107">
        <v>94904915</v>
      </c>
      <c r="M107">
        <v>12505718</v>
      </c>
      <c r="N107">
        <v>48360302</v>
      </c>
      <c r="O107">
        <v>7591709</v>
      </c>
      <c r="P107">
        <v>674652</v>
      </c>
    </row>
    <row r="108" spans="1:16" x14ac:dyDescent="0.2">
      <c r="A108" t="s">
        <v>429</v>
      </c>
      <c r="B108" t="s">
        <v>430</v>
      </c>
      <c r="C108" t="s">
        <v>431</v>
      </c>
      <c r="D108" t="s">
        <v>432</v>
      </c>
      <c r="E108">
        <v>70848236</v>
      </c>
      <c r="F108">
        <v>5377431</v>
      </c>
      <c r="G108">
        <v>3232185</v>
      </c>
      <c r="H108">
        <v>22788054</v>
      </c>
      <c r="I108" t="s">
        <v>2419</v>
      </c>
      <c r="J108">
        <v>15561134</v>
      </c>
      <c r="K108">
        <v>6790045</v>
      </c>
      <c r="L108">
        <v>63406162</v>
      </c>
      <c r="M108">
        <v>10107868</v>
      </c>
      <c r="N108">
        <v>54940407</v>
      </c>
      <c r="O108">
        <v>15408508</v>
      </c>
      <c r="P108">
        <v>13053645</v>
      </c>
    </row>
    <row r="109" spans="1:16" x14ac:dyDescent="0.2">
      <c r="A109" t="s">
        <v>433</v>
      </c>
      <c r="B109" t="s">
        <v>434</v>
      </c>
      <c r="C109" t="s">
        <v>435</v>
      </c>
      <c r="D109" t="s">
        <v>436</v>
      </c>
      <c r="E109">
        <v>13951834</v>
      </c>
      <c r="F109">
        <v>10783782</v>
      </c>
      <c r="G109" t="s">
        <v>2419</v>
      </c>
      <c r="H109">
        <v>22144423</v>
      </c>
      <c r="I109" t="s">
        <v>2419</v>
      </c>
      <c r="J109" t="s">
        <v>2419</v>
      </c>
      <c r="K109">
        <v>108356865</v>
      </c>
      <c r="L109">
        <v>8936845</v>
      </c>
      <c r="M109">
        <v>115877884</v>
      </c>
      <c r="N109">
        <v>50082535</v>
      </c>
      <c r="O109">
        <v>7980169</v>
      </c>
      <c r="P109">
        <v>9700899</v>
      </c>
    </row>
    <row r="110" spans="1:16" x14ac:dyDescent="0.2">
      <c r="A110" t="s">
        <v>437</v>
      </c>
      <c r="B110" t="s">
        <v>438</v>
      </c>
      <c r="C110" t="s">
        <v>439</v>
      </c>
      <c r="D110" t="s">
        <v>440</v>
      </c>
      <c r="E110">
        <v>33240256</v>
      </c>
      <c r="F110">
        <v>10310715</v>
      </c>
      <c r="G110">
        <v>4337126</v>
      </c>
      <c r="H110">
        <v>32848425</v>
      </c>
      <c r="I110">
        <v>9580806</v>
      </c>
      <c r="J110">
        <v>11349366</v>
      </c>
      <c r="K110">
        <v>23218584</v>
      </c>
      <c r="L110">
        <v>19462358</v>
      </c>
      <c r="M110">
        <v>2510775</v>
      </c>
      <c r="N110">
        <v>29455136</v>
      </c>
      <c r="O110">
        <v>12650059</v>
      </c>
      <c r="P110">
        <v>4734218</v>
      </c>
    </row>
    <row r="111" spans="1:16" x14ac:dyDescent="0.2">
      <c r="A111" t="s">
        <v>441</v>
      </c>
      <c r="B111" t="s">
        <v>442</v>
      </c>
      <c r="C111" t="s">
        <v>443</v>
      </c>
      <c r="D111" t="s">
        <v>444</v>
      </c>
      <c r="E111">
        <v>2139899</v>
      </c>
      <c r="F111">
        <v>37324185</v>
      </c>
      <c r="G111">
        <v>4287245</v>
      </c>
      <c r="H111">
        <v>11213604</v>
      </c>
      <c r="I111">
        <v>6308599</v>
      </c>
      <c r="J111">
        <v>308872</v>
      </c>
      <c r="K111">
        <v>249047</v>
      </c>
      <c r="L111">
        <v>3379341</v>
      </c>
      <c r="M111">
        <v>74626843</v>
      </c>
      <c r="N111">
        <v>13626851</v>
      </c>
      <c r="O111">
        <v>31847256</v>
      </c>
      <c r="P111">
        <v>87874176</v>
      </c>
    </row>
    <row r="112" spans="1:16" x14ac:dyDescent="0.2">
      <c r="A112" t="s">
        <v>445</v>
      </c>
      <c r="B112" t="s">
        <v>446</v>
      </c>
      <c r="C112" t="s">
        <v>447</v>
      </c>
      <c r="D112" t="s">
        <v>448</v>
      </c>
      <c r="E112">
        <v>11874944</v>
      </c>
      <c r="F112">
        <v>12746783</v>
      </c>
      <c r="G112">
        <v>17475293</v>
      </c>
      <c r="H112">
        <v>33449094</v>
      </c>
      <c r="I112">
        <v>51371876</v>
      </c>
      <c r="J112">
        <v>18021951</v>
      </c>
      <c r="K112">
        <v>31342468</v>
      </c>
      <c r="L112">
        <v>262127</v>
      </c>
      <c r="M112">
        <v>35631714</v>
      </c>
      <c r="N112">
        <v>16735035</v>
      </c>
      <c r="O112">
        <v>23571753</v>
      </c>
      <c r="P112">
        <v>19783943</v>
      </c>
    </row>
    <row r="113" spans="1:16" x14ac:dyDescent="0.2">
      <c r="A113" t="s">
        <v>449</v>
      </c>
      <c r="B113" t="s">
        <v>450</v>
      </c>
      <c r="C113" t="s">
        <v>451</v>
      </c>
      <c r="D113" t="s">
        <v>452</v>
      </c>
      <c r="E113">
        <v>21779656</v>
      </c>
      <c r="F113">
        <v>40052122</v>
      </c>
      <c r="G113">
        <v>35090503</v>
      </c>
      <c r="H113">
        <v>8488792</v>
      </c>
      <c r="I113">
        <v>9121738</v>
      </c>
      <c r="J113">
        <v>54422656</v>
      </c>
      <c r="K113">
        <v>73802454</v>
      </c>
      <c r="L113">
        <v>24951129</v>
      </c>
      <c r="M113">
        <v>62558545</v>
      </c>
      <c r="N113">
        <v>9887599</v>
      </c>
      <c r="O113">
        <v>6503414</v>
      </c>
      <c r="P113">
        <v>20806999</v>
      </c>
    </row>
    <row r="114" spans="1:16" x14ac:dyDescent="0.2">
      <c r="A114" t="s">
        <v>453</v>
      </c>
      <c r="B114" t="s">
        <v>454</v>
      </c>
      <c r="C114" t="s">
        <v>455</v>
      </c>
      <c r="D114" t="s">
        <v>456</v>
      </c>
      <c r="E114" t="s">
        <v>2419</v>
      </c>
      <c r="F114">
        <v>13480763</v>
      </c>
      <c r="G114" t="s">
        <v>2419</v>
      </c>
      <c r="H114">
        <v>21063917</v>
      </c>
      <c r="I114" t="s">
        <v>2419</v>
      </c>
      <c r="J114" t="s">
        <v>2419</v>
      </c>
      <c r="K114">
        <v>9076524</v>
      </c>
      <c r="L114">
        <v>46630253</v>
      </c>
      <c r="M114">
        <v>59208675</v>
      </c>
      <c r="N114">
        <v>17394274</v>
      </c>
      <c r="O114">
        <v>16850548</v>
      </c>
      <c r="P114">
        <v>13104793</v>
      </c>
    </row>
    <row r="115" spans="1:16" x14ac:dyDescent="0.2">
      <c r="A115" t="s">
        <v>457</v>
      </c>
      <c r="B115" t="s">
        <v>458</v>
      </c>
      <c r="C115" t="s">
        <v>459</v>
      </c>
      <c r="D115" t="s">
        <v>460</v>
      </c>
      <c r="E115">
        <v>4008378</v>
      </c>
      <c r="F115">
        <v>15672894</v>
      </c>
      <c r="G115">
        <v>11871455</v>
      </c>
      <c r="H115">
        <v>15331067</v>
      </c>
      <c r="I115" t="s">
        <v>2419</v>
      </c>
      <c r="J115">
        <v>91305695</v>
      </c>
      <c r="K115">
        <v>3329132</v>
      </c>
      <c r="L115">
        <v>17762048</v>
      </c>
      <c r="M115">
        <v>3351193</v>
      </c>
      <c r="N115">
        <v>8474803</v>
      </c>
      <c r="O115">
        <v>2576549</v>
      </c>
      <c r="P115">
        <v>1301726</v>
      </c>
    </row>
    <row r="116" spans="1:16" x14ac:dyDescent="0.2">
      <c r="A116" t="s">
        <v>461</v>
      </c>
      <c r="B116" t="s">
        <v>462</v>
      </c>
      <c r="C116" t="s">
        <v>463</v>
      </c>
      <c r="D116" t="s">
        <v>464</v>
      </c>
      <c r="E116">
        <v>667295</v>
      </c>
      <c r="F116">
        <v>12058924</v>
      </c>
      <c r="G116" t="s">
        <v>2419</v>
      </c>
      <c r="H116">
        <v>39834785</v>
      </c>
      <c r="I116" t="s">
        <v>2419</v>
      </c>
      <c r="J116" t="s">
        <v>2419</v>
      </c>
      <c r="K116">
        <v>14466075</v>
      </c>
      <c r="L116" t="s">
        <v>2419</v>
      </c>
      <c r="M116">
        <v>31611118</v>
      </c>
      <c r="N116">
        <v>6736351</v>
      </c>
      <c r="O116">
        <v>21113817</v>
      </c>
      <c r="P116">
        <v>8827521</v>
      </c>
    </row>
    <row r="117" spans="1:16" x14ac:dyDescent="0.2">
      <c r="A117" t="s">
        <v>465</v>
      </c>
      <c r="B117" t="s">
        <v>466</v>
      </c>
      <c r="C117" t="s">
        <v>467</v>
      </c>
      <c r="D117" t="s">
        <v>468</v>
      </c>
      <c r="E117">
        <v>17642313</v>
      </c>
      <c r="F117">
        <v>32789893</v>
      </c>
      <c r="G117">
        <v>67462364</v>
      </c>
      <c r="H117">
        <v>18657251</v>
      </c>
      <c r="I117" t="s">
        <v>2419</v>
      </c>
      <c r="J117">
        <v>11942873</v>
      </c>
      <c r="K117">
        <v>45598187</v>
      </c>
      <c r="L117">
        <v>37179218</v>
      </c>
      <c r="M117">
        <v>44221133</v>
      </c>
      <c r="N117">
        <v>18758342</v>
      </c>
      <c r="O117">
        <v>19296777</v>
      </c>
      <c r="P117">
        <v>20571071</v>
      </c>
    </row>
    <row r="118" spans="1:16" x14ac:dyDescent="0.2">
      <c r="A118" t="s">
        <v>469</v>
      </c>
      <c r="B118" t="s">
        <v>470</v>
      </c>
      <c r="C118" t="s">
        <v>471</v>
      </c>
      <c r="D118" t="s">
        <v>472</v>
      </c>
      <c r="E118">
        <v>8387503</v>
      </c>
      <c r="F118">
        <v>2206351</v>
      </c>
      <c r="G118" t="s">
        <v>2419</v>
      </c>
      <c r="H118">
        <v>10449785</v>
      </c>
      <c r="I118" t="s">
        <v>2419</v>
      </c>
      <c r="J118" t="s">
        <v>2419</v>
      </c>
      <c r="K118">
        <v>30378308</v>
      </c>
      <c r="L118">
        <v>2296598</v>
      </c>
      <c r="M118">
        <v>27275513</v>
      </c>
      <c r="N118">
        <v>76835266</v>
      </c>
      <c r="O118">
        <v>9834587</v>
      </c>
      <c r="P118">
        <v>908358</v>
      </c>
    </row>
    <row r="119" spans="1:16" x14ac:dyDescent="0.2">
      <c r="A119" t="s">
        <v>473</v>
      </c>
      <c r="B119" t="s">
        <v>474</v>
      </c>
      <c r="C119" t="s">
        <v>475</v>
      </c>
      <c r="D119" t="s">
        <v>476</v>
      </c>
      <c r="E119" t="s">
        <v>2419</v>
      </c>
      <c r="F119">
        <v>6086201</v>
      </c>
      <c r="G119" t="s">
        <v>2419</v>
      </c>
      <c r="H119">
        <v>1229338</v>
      </c>
      <c r="I119" t="s">
        <v>2419</v>
      </c>
      <c r="J119" t="s">
        <v>2419</v>
      </c>
      <c r="K119">
        <v>15567377</v>
      </c>
      <c r="L119">
        <v>31565327</v>
      </c>
      <c r="M119">
        <v>4088148</v>
      </c>
      <c r="N119">
        <v>1726203</v>
      </c>
      <c r="O119">
        <v>29535654</v>
      </c>
      <c r="P119">
        <v>31033749</v>
      </c>
    </row>
    <row r="120" spans="1:16" x14ac:dyDescent="0.2">
      <c r="A120" t="s">
        <v>477</v>
      </c>
      <c r="B120" t="s">
        <v>478</v>
      </c>
      <c r="C120" t="s">
        <v>479</v>
      </c>
      <c r="D120" t="s">
        <v>480</v>
      </c>
      <c r="E120">
        <v>7003354</v>
      </c>
      <c r="F120">
        <v>19493854</v>
      </c>
      <c r="G120" t="s">
        <v>2419</v>
      </c>
      <c r="H120">
        <v>22738245</v>
      </c>
      <c r="I120" t="s">
        <v>2419</v>
      </c>
      <c r="J120" t="s">
        <v>2419</v>
      </c>
      <c r="K120">
        <v>103428024</v>
      </c>
      <c r="L120">
        <v>8653225</v>
      </c>
      <c r="M120">
        <v>15898128</v>
      </c>
      <c r="N120">
        <v>115338745</v>
      </c>
      <c r="O120">
        <v>10415308</v>
      </c>
      <c r="P120">
        <v>8131276</v>
      </c>
    </row>
    <row r="121" spans="1:16" x14ac:dyDescent="0.2">
      <c r="A121" t="s">
        <v>481</v>
      </c>
      <c r="B121" t="s">
        <v>482</v>
      </c>
      <c r="C121" t="s">
        <v>483</v>
      </c>
      <c r="D121" t="s">
        <v>484</v>
      </c>
      <c r="E121">
        <v>7293552</v>
      </c>
      <c r="F121">
        <v>46023538</v>
      </c>
      <c r="G121" t="s">
        <v>2419</v>
      </c>
      <c r="H121">
        <v>7493421</v>
      </c>
      <c r="I121" t="s">
        <v>2419</v>
      </c>
      <c r="J121" t="s">
        <v>2419</v>
      </c>
      <c r="K121">
        <v>15781389</v>
      </c>
      <c r="L121">
        <v>109991264</v>
      </c>
      <c r="M121">
        <v>17065947</v>
      </c>
      <c r="N121">
        <v>7688738</v>
      </c>
      <c r="O121">
        <v>119746605</v>
      </c>
      <c r="P121">
        <v>63305817</v>
      </c>
    </row>
    <row r="122" spans="1:16" x14ac:dyDescent="0.2">
      <c r="A122" t="s">
        <v>485</v>
      </c>
      <c r="B122" t="s">
        <v>486</v>
      </c>
      <c r="C122" t="s">
        <v>487</v>
      </c>
      <c r="D122" t="s">
        <v>488</v>
      </c>
      <c r="E122" t="s">
        <v>2419</v>
      </c>
      <c r="F122">
        <v>7353374</v>
      </c>
      <c r="G122" t="s">
        <v>2419</v>
      </c>
      <c r="H122">
        <v>10090425</v>
      </c>
      <c r="I122" t="s">
        <v>2419</v>
      </c>
      <c r="J122" t="s">
        <v>2419</v>
      </c>
      <c r="K122">
        <v>5559878</v>
      </c>
      <c r="L122">
        <v>33234394</v>
      </c>
      <c r="M122">
        <v>6406786</v>
      </c>
      <c r="N122" t="s">
        <v>2419</v>
      </c>
      <c r="O122" t="s">
        <v>2419</v>
      </c>
      <c r="P122" t="s">
        <v>2419</v>
      </c>
    </row>
    <row r="123" spans="1:16" x14ac:dyDescent="0.2">
      <c r="A123" t="s">
        <v>489</v>
      </c>
      <c r="B123" t="s">
        <v>490</v>
      </c>
      <c r="C123" t="s">
        <v>491</v>
      </c>
      <c r="D123" t="s">
        <v>492</v>
      </c>
      <c r="E123">
        <v>16625839</v>
      </c>
      <c r="F123">
        <v>24353577</v>
      </c>
      <c r="G123">
        <v>69108116</v>
      </c>
      <c r="H123">
        <v>13168169</v>
      </c>
      <c r="I123">
        <v>20100679</v>
      </c>
      <c r="J123">
        <v>11239611</v>
      </c>
      <c r="K123">
        <v>47204792</v>
      </c>
      <c r="L123">
        <v>4270014</v>
      </c>
      <c r="M123">
        <v>4208502</v>
      </c>
      <c r="N123">
        <v>24515034</v>
      </c>
      <c r="O123">
        <v>34836468</v>
      </c>
      <c r="P123">
        <v>2270505</v>
      </c>
    </row>
    <row r="124" spans="1:16" x14ac:dyDescent="0.2">
      <c r="A124" t="s">
        <v>493</v>
      </c>
      <c r="B124" t="s">
        <v>494</v>
      </c>
      <c r="C124" t="s">
        <v>495</v>
      </c>
      <c r="D124" t="s">
        <v>496</v>
      </c>
      <c r="E124">
        <v>37363816</v>
      </c>
      <c r="F124">
        <v>10046458</v>
      </c>
      <c r="G124">
        <v>12343315</v>
      </c>
      <c r="H124">
        <v>7069274</v>
      </c>
      <c r="I124">
        <v>14868004</v>
      </c>
      <c r="J124">
        <v>13969613</v>
      </c>
      <c r="K124">
        <v>16204215</v>
      </c>
      <c r="L124">
        <v>1297767</v>
      </c>
      <c r="M124">
        <v>171557</v>
      </c>
      <c r="N124">
        <v>60354243</v>
      </c>
      <c r="O124">
        <v>7497253</v>
      </c>
      <c r="P124">
        <v>6592308</v>
      </c>
    </row>
    <row r="125" spans="1:16" x14ac:dyDescent="0.2">
      <c r="A125" t="s">
        <v>497</v>
      </c>
      <c r="B125" t="s">
        <v>498</v>
      </c>
      <c r="C125" t="s">
        <v>499</v>
      </c>
      <c r="D125" t="s">
        <v>500</v>
      </c>
      <c r="E125">
        <v>26836087</v>
      </c>
      <c r="F125">
        <v>39017477</v>
      </c>
      <c r="G125">
        <v>38225568</v>
      </c>
      <c r="H125">
        <v>45249503</v>
      </c>
      <c r="I125">
        <v>11233657</v>
      </c>
      <c r="J125">
        <v>3574649</v>
      </c>
      <c r="K125">
        <v>5527069</v>
      </c>
      <c r="L125">
        <v>3967277</v>
      </c>
      <c r="M125">
        <v>34762027</v>
      </c>
      <c r="N125">
        <v>20352425</v>
      </c>
      <c r="O125">
        <v>24177254</v>
      </c>
      <c r="P125">
        <v>19843599</v>
      </c>
    </row>
    <row r="126" spans="1:16" x14ac:dyDescent="0.2">
      <c r="A126" t="s">
        <v>501</v>
      </c>
      <c r="B126" t="s">
        <v>502</v>
      </c>
      <c r="C126" t="s">
        <v>503</v>
      </c>
      <c r="D126" t="s">
        <v>504</v>
      </c>
      <c r="E126">
        <v>29691638</v>
      </c>
      <c r="F126">
        <v>8519408</v>
      </c>
      <c r="G126">
        <v>19856265</v>
      </c>
      <c r="H126">
        <v>5953063</v>
      </c>
      <c r="I126">
        <v>15922655</v>
      </c>
      <c r="J126">
        <v>4117097</v>
      </c>
      <c r="K126">
        <v>23938748</v>
      </c>
      <c r="L126">
        <v>21991953</v>
      </c>
      <c r="M126">
        <v>21167573</v>
      </c>
      <c r="N126">
        <v>35872644</v>
      </c>
      <c r="O126">
        <v>6879685</v>
      </c>
      <c r="P126">
        <v>44935095</v>
      </c>
    </row>
    <row r="127" spans="1:16" x14ac:dyDescent="0.2">
      <c r="A127" t="s">
        <v>505</v>
      </c>
      <c r="B127" t="s">
        <v>506</v>
      </c>
      <c r="C127" t="s">
        <v>507</v>
      </c>
      <c r="D127" t="s">
        <v>508</v>
      </c>
      <c r="E127">
        <v>6213983</v>
      </c>
      <c r="F127">
        <v>77801714</v>
      </c>
      <c r="G127">
        <v>6007583</v>
      </c>
      <c r="H127">
        <v>67073257</v>
      </c>
      <c r="I127">
        <v>37127346</v>
      </c>
      <c r="J127">
        <v>9202548</v>
      </c>
      <c r="K127">
        <v>72834224</v>
      </c>
      <c r="L127">
        <v>4256199</v>
      </c>
      <c r="M127">
        <v>70724336</v>
      </c>
      <c r="N127">
        <v>16757206</v>
      </c>
      <c r="O127">
        <v>261799</v>
      </c>
      <c r="P127">
        <v>11293641</v>
      </c>
    </row>
    <row r="128" spans="1:16" x14ac:dyDescent="0.2">
      <c r="A128" t="s">
        <v>509</v>
      </c>
      <c r="B128" t="s">
        <v>510</v>
      </c>
      <c r="C128" t="s">
        <v>511</v>
      </c>
      <c r="D128" t="s">
        <v>512</v>
      </c>
      <c r="E128">
        <v>1957246</v>
      </c>
      <c r="F128">
        <v>16185162</v>
      </c>
      <c r="G128">
        <v>1974795</v>
      </c>
      <c r="H128">
        <v>14445985</v>
      </c>
      <c r="I128">
        <v>3271167</v>
      </c>
      <c r="J128">
        <v>36800537</v>
      </c>
      <c r="K128">
        <v>22168123</v>
      </c>
      <c r="L128">
        <v>1774956</v>
      </c>
      <c r="M128">
        <v>40314633</v>
      </c>
      <c r="N128">
        <v>78703354</v>
      </c>
      <c r="O128">
        <v>12672424</v>
      </c>
      <c r="P128">
        <v>7150365</v>
      </c>
    </row>
    <row r="129" spans="1:16" x14ac:dyDescent="0.2">
      <c r="A129" t="s">
        <v>513</v>
      </c>
      <c r="B129" t="s">
        <v>514</v>
      </c>
      <c r="C129" t="s">
        <v>515</v>
      </c>
      <c r="D129" t="s">
        <v>516</v>
      </c>
      <c r="E129">
        <v>17293436</v>
      </c>
      <c r="F129">
        <v>4098377</v>
      </c>
      <c r="G129">
        <v>6557504</v>
      </c>
      <c r="H129">
        <v>16248381</v>
      </c>
      <c r="I129">
        <v>6175585</v>
      </c>
      <c r="J129">
        <v>52310965</v>
      </c>
      <c r="K129">
        <v>21755629</v>
      </c>
      <c r="L129">
        <v>18670148</v>
      </c>
      <c r="M129">
        <v>19995252</v>
      </c>
      <c r="N129">
        <v>14049504</v>
      </c>
      <c r="O129">
        <v>24960258</v>
      </c>
      <c r="P129">
        <v>172288</v>
      </c>
    </row>
    <row r="130" spans="1:16" x14ac:dyDescent="0.2">
      <c r="A130" t="s">
        <v>517</v>
      </c>
      <c r="B130" t="s">
        <v>518</v>
      </c>
      <c r="C130" t="s">
        <v>519</v>
      </c>
      <c r="D130" t="s">
        <v>520</v>
      </c>
      <c r="E130">
        <v>68384546</v>
      </c>
      <c r="F130">
        <v>15032421</v>
      </c>
      <c r="G130">
        <v>16612418</v>
      </c>
      <c r="H130">
        <v>11033298</v>
      </c>
      <c r="I130">
        <v>20726604</v>
      </c>
      <c r="J130">
        <v>41437867</v>
      </c>
      <c r="K130">
        <v>7011477</v>
      </c>
      <c r="L130">
        <v>6912232</v>
      </c>
      <c r="M130">
        <v>9185639</v>
      </c>
      <c r="N130">
        <v>4454361</v>
      </c>
      <c r="O130">
        <v>57915083</v>
      </c>
      <c r="P130">
        <v>50064854</v>
      </c>
    </row>
    <row r="131" spans="1:16" x14ac:dyDescent="0.2">
      <c r="A131" t="s">
        <v>521</v>
      </c>
      <c r="B131" t="s">
        <v>522</v>
      </c>
      <c r="C131" t="s">
        <v>523</v>
      </c>
      <c r="D131" t="s">
        <v>524</v>
      </c>
      <c r="E131">
        <v>48856475</v>
      </c>
      <c r="F131">
        <v>8317414</v>
      </c>
      <c r="G131">
        <v>31923774</v>
      </c>
      <c r="H131">
        <v>53529956</v>
      </c>
      <c r="I131">
        <v>37385664</v>
      </c>
      <c r="J131">
        <v>8612725</v>
      </c>
      <c r="K131">
        <v>61664343</v>
      </c>
      <c r="L131">
        <v>57294196</v>
      </c>
      <c r="M131">
        <v>9173678</v>
      </c>
      <c r="N131">
        <v>41747156</v>
      </c>
      <c r="O131">
        <v>43157065</v>
      </c>
      <c r="P131">
        <v>43504825</v>
      </c>
    </row>
    <row r="132" spans="1:16" x14ac:dyDescent="0.2">
      <c r="A132" t="s">
        <v>525</v>
      </c>
      <c r="B132" t="s">
        <v>526</v>
      </c>
      <c r="C132" t="s">
        <v>527</v>
      </c>
      <c r="D132" t="s">
        <v>528</v>
      </c>
      <c r="E132" t="s">
        <v>2419</v>
      </c>
      <c r="F132" t="s">
        <v>2419</v>
      </c>
      <c r="G132" t="s">
        <v>2419</v>
      </c>
      <c r="H132">
        <v>11459253</v>
      </c>
      <c r="I132" t="s">
        <v>2419</v>
      </c>
      <c r="J132" t="s">
        <v>2419</v>
      </c>
      <c r="K132">
        <v>9102908</v>
      </c>
      <c r="L132">
        <v>9859939</v>
      </c>
      <c r="M132">
        <v>5587892</v>
      </c>
      <c r="N132">
        <v>10472267</v>
      </c>
      <c r="O132">
        <v>10039923</v>
      </c>
      <c r="P132">
        <v>98733835</v>
      </c>
    </row>
    <row r="133" spans="1:16" x14ac:dyDescent="0.2">
      <c r="A133" t="s">
        <v>529</v>
      </c>
      <c r="B133" t="s">
        <v>530</v>
      </c>
      <c r="C133" t="s">
        <v>531</v>
      </c>
      <c r="D133" t="s">
        <v>532</v>
      </c>
      <c r="E133">
        <v>3644017</v>
      </c>
      <c r="F133">
        <v>3848499</v>
      </c>
      <c r="G133" t="s">
        <v>2419</v>
      </c>
      <c r="H133">
        <v>2643497</v>
      </c>
      <c r="I133">
        <v>45746005</v>
      </c>
      <c r="J133">
        <v>5790285</v>
      </c>
      <c r="K133">
        <v>12933046</v>
      </c>
      <c r="L133">
        <v>17599216</v>
      </c>
      <c r="M133">
        <v>18054868</v>
      </c>
      <c r="N133">
        <v>11701886</v>
      </c>
      <c r="O133">
        <v>12626136</v>
      </c>
      <c r="P133">
        <v>13082399</v>
      </c>
    </row>
    <row r="134" spans="1:16" x14ac:dyDescent="0.2">
      <c r="A134" t="s">
        <v>533</v>
      </c>
      <c r="B134" t="s">
        <v>534</v>
      </c>
      <c r="C134" t="s">
        <v>535</v>
      </c>
      <c r="D134" t="s">
        <v>536</v>
      </c>
      <c r="E134">
        <v>52467136</v>
      </c>
      <c r="F134">
        <v>4030085</v>
      </c>
      <c r="G134">
        <v>10637524</v>
      </c>
      <c r="H134">
        <v>4490028</v>
      </c>
      <c r="I134">
        <v>50636166</v>
      </c>
      <c r="J134">
        <v>10963735</v>
      </c>
      <c r="K134">
        <v>58830738</v>
      </c>
      <c r="L134">
        <v>8714185</v>
      </c>
      <c r="M134">
        <v>4286664</v>
      </c>
      <c r="N134">
        <v>45184277</v>
      </c>
      <c r="O134">
        <v>35561024</v>
      </c>
      <c r="P134">
        <v>37174904</v>
      </c>
    </row>
    <row r="135" spans="1:16" x14ac:dyDescent="0.2">
      <c r="A135" t="s">
        <v>537</v>
      </c>
      <c r="B135" t="s">
        <v>538</v>
      </c>
      <c r="C135" t="s">
        <v>539</v>
      </c>
      <c r="D135" t="s">
        <v>540</v>
      </c>
      <c r="E135">
        <v>25841942</v>
      </c>
      <c r="F135">
        <v>26608538</v>
      </c>
      <c r="G135">
        <v>2742828</v>
      </c>
      <c r="H135">
        <v>1569670</v>
      </c>
      <c r="I135">
        <v>23363947</v>
      </c>
      <c r="J135">
        <v>29123462</v>
      </c>
      <c r="K135">
        <v>20989647</v>
      </c>
      <c r="L135">
        <v>22433189</v>
      </c>
      <c r="M135">
        <v>1761324</v>
      </c>
      <c r="N135">
        <v>25537419</v>
      </c>
      <c r="O135">
        <v>2135561</v>
      </c>
      <c r="P135">
        <v>23132619</v>
      </c>
    </row>
    <row r="136" spans="1:16" x14ac:dyDescent="0.2">
      <c r="A136" t="s">
        <v>541</v>
      </c>
      <c r="B136" t="s">
        <v>542</v>
      </c>
      <c r="C136" t="s">
        <v>543</v>
      </c>
      <c r="D136" t="s">
        <v>544</v>
      </c>
      <c r="E136">
        <v>8691499</v>
      </c>
      <c r="F136">
        <v>16585834</v>
      </c>
      <c r="G136">
        <v>6124617</v>
      </c>
      <c r="H136">
        <v>9038046</v>
      </c>
      <c r="I136">
        <v>107060205</v>
      </c>
      <c r="J136">
        <v>4776597</v>
      </c>
      <c r="K136">
        <v>5665568</v>
      </c>
      <c r="L136">
        <v>61686062</v>
      </c>
      <c r="M136">
        <v>5901042</v>
      </c>
      <c r="N136">
        <v>62708953</v>
      </c>
      <c r="O136">
        <v>43009094</v>
      </c>
      <c r="P136">
        <v>5381396</v>
      </c>
    </row>
    <row r="137" spans="1:16" x14ac:dyDescent="0.2">
      <c r="A137" t="s">
        <v>545</v>
      </c>
      <c r="B137" t="s">
        <v>546</v>
      </c>
      <c r="C137" t="s">
        <v>547</v>
      </c>
      <c r="D137" t="s">
        <v>548</v>
      </c>
      <c r="E137">
        <v>10877457</v>
      </c>
      <c r="F137">
        <v>10435872</v>
      </c>
      <c r="G137">
        <v>12443082</v>
      </c>
      <c r="H137">
        <v>77045616</v>
      </c>
      <c r="I137">
        <v>5282339</v>
      </c>
      <c r="J137">
        <v>1860915</v>
      </c>
      <c r="K137">
        <v>35217587</v>
      </c>
      <c r="L137">
        <v>14319397</v>
      </c>
      <c r="M137">
        <v>10773285</v>
      </c>
      <c r="N137">
        <v>8547814</v>
      </c>
      <c r="O137">
        <v>16935287</v>
      </c>
      <c r="P137">
        <v>8490621</v>
      </c>
    </row>
    <row r="138" spans="1:16" x14ac:dyDescent="0.2">
      <c r="A138" t="s">
        <v>549</v>
      </c>
      <c r="B138" t="s">
        <v>550</v>
      </c>
      <c r="C138" t="s">
        <v>551</v>
      </c>
      <c r="D138" t="s">
        <v>552</v>
      </c>
      <c r="E138">
        <v>7066561</v>
      </c>
      <c r="F138">
        <v>99732945</v>
      </c>
      <c r="G138">
        <v>6736253</v>
      </c>
      <c r="H138">
        <v>817295</v>
      </c>
      <c r="I138">
        <v>18216668</v>
      </c>
      <c r="J138">
        <v>106259445</v>
      </c>
      <c r="K138">
        <v>15051477</v>
      </c>
      <c r="L138">
        <v>17809586</v>
      </c>
      <c r="M138">
        <v>18079924</v>
      </c>
      <c r="N138">
        <v>760095</v>
      </c>
      <c r="O138">
        <v>3878769</v>
      </c>
      <c r="P138">
        <v>65219777</v>
      </c>
    </row>
    <row r="139" spans="1:16" x14ac:dyDescent="0.2">
      <c r="A139" t="s">
        <v>553</v>
      </c>
      <c r="B139" t="s">
        <v>554</v>
      </c>
      <c r="C139" t="s">
        <v>555</v>
      </c>
      <c r="D139" t="s">
        <v>556</v>
      </c>
      <c r="E139">
        <v>79858484</v>
      </c>
      <c r="F139">
        <v>4213022</v>
      </c>
      <c r="G139">
        <v>35339402</v>
      </c>
      <c r="H139">
        <v>16586062</v>
      </c>
      <c r="I139">
        <v>44535008</v>
      </c>
      <c r="J139">
        <v>73068228</v>
      </c>
      <c r="K139">
        <v>10507089</v>
      </c>
      <c r="L139">
        <v>12424103</v>
      </c>
      <c r="M139">
        <v>9705531</v>
      </c>
      <c r="N139">
        <v>14677894</v>
      </c>
      <c r="O139">
        <v>36467645</v>
      </c>
      <c r="P139">
        <v>21461498</v>
      </c>
    </row>
    <row r="140" spans="1:16" x14ac:dyDescent="0.2">
      <c r="A140" t="s">
        <v>557</v>
      </c>
      <c r="B140" t="s">
        <v>558</v>
      </c>
      <c r="C140" t="s">
        <v>559</v>
      </c>
      <c r="D140" t="s">
        <v>560</v>
      </c>
      <c r="E140">
        <v>7812453</v>
      </c>
      <c r="F140">
        <v>48260332</v>
      </c>
      <c r="G140">
        <v>6159681</v>
      </c>
      <c r="H140">
        <v>33141824</v>
      </c>
      <c r="I140">
        <v>24137922</v>
      </c>
      <c r="J140">
        <v>29487215</v>
      </c>
      <c r="K140">
        <v>14479589</v>
      </c>
      <c r="L140">
        <v>1680759</v>
      </c>
      <c r="M140">
        <v>21961875</v>
      </c>
      <c r="N140">
        <v>35321133</v>
      </c>
      <c r="O140">
        <v>32613775</v>
      </c>
      <c r="P140">
        <v>50022473</v>
      </c>
    </row>
    <row r="141" spans="1:16" x14ac:dyDescent="0.2">
      <c r="A141" t="s">
        <v>561</v>
      </c>
      <c r="B141" t="s">
        <v>562</v>
      </c>
      <c r="C141" t="s">
        <v>563</v>
      </c>
      <c r="D141" t="s">
        <v>564</v>
      </c>
      <c r="E141">
        <v>21735443</v>
      </c>
      <c r="F141">
        <v>23004465</v>
      </c>
      <c r="G141">
        <v>22809959</v>
      </c>
      <c r="H141">
        <v>4315845</v>
      </c>
      <c r="I141">
        <v>31250027</v>
      </c>
      <c r="J141">
        <v>55432085</v>
      </c>
      <c r="K141">
        <v>1097074</v>
      </c>
      <c r="L141">
        <v>10630493</v>
      </c>
      <c r="M141">
        <v>10993479</v>
      </c>
      <c r="N141">
        <v>11314477</v>
      </c>
      <c r="O141">
        <v>10234721</v>
      </c>
      <c r="P141">
        <v>13033795</v>
      </c>
    </row>
    <row r="142" spans="1:16" x14ac:dyDescent="0.2">
      <c r="A142" t="s">
        <v>565</v>
      </c>
      <c r="B142" t="s">
        <v>566</v>
      </c>
      <c r="C142" t="s">
        <v>567</v>
      </c>
      <c r="D142" t="s">
        <v>568</v>
      </c>
      <c r="E142">
        <v>33674816</v>
      </c>
      <c r="F142">
        <v>25627014</v>
      </c>
      <c r="G142">
        <v>4206606</v>
      </c>
      <c r="H142">
        <v>65023695</v>
      </c>
      <c r="I142">
        <v>18522589</v>
      </c>
      <c r="J142">
        <v>22686785</v>
      </c>
      <c r="K142">
        <v>117099914</v>
      </c>
      <c r="L142">
        <v>1263666</v>
      </c>
      <c r="M142">
        <v>12500633</v>
      </c>
      <c r="N142">
        <v>10948666</v>
      </c>
      <c r="O142">
        <v>9193318</v>
      </c>
      <c r="P142">
        <v>12016774</v>
      </c>
    </row>
    <row r="143" spans="1:16" x14ac:dyDescent="0.2">
      <c r="A143" t="s">
        <v>569</v>
      </c>
      <c r="B143" t="s">
        <v>570</v>
      </c>
      <c r="C143" t="s">
        <v>571</v>
      </c>
      <c r="D143" t="s">
        <v>572</v>
      </c>
      <c r="E143">
        <v>30738512</v>
      </c>
      <c r="F143">
        <v>26928195</v>
      </c>
      <c r="G143">
        <v>26129523</v>
      </c>
      <c r="H143">
        <v>57911098</v>
      </c>
      <c r="I143">
        <v>8034458</v>
      </c>
      <c r="J143">
        <v>11737101</v>
      </c>
      <c r="K143">
        <v>1454758</v>
      </c>
      <c r="L143">
        <v>15382142</v>
      </c>
      <c r="M143">
        <v>11873233</v>
      </c>
      <c r="N143">
        <v>12125676</v>
      </c>
      <c r="O143">
        <v>10552044</v>
      </c>
      <c r="P143">
        <v>12954611</v>
      </c>
    </row>
    <row r="144" spans="1:16" x14ac:dyDescent="0.2">
      <c r="A144" t="s">
        <v>573</v>
      </c>
      <c r="B144" t="s">
        <v>574</v>
      </c>
      <c r="C144" t="s">
        <v>575</v>
      </c>
      <c r="D144" t="s">
        <v>576</v>
      </c>
      <c r="E144" t="s">
        <v>2419</v>
      </c>
      <c r="F144">
        <v>5148185</v>
      </c>
      <c r="G144">
        <v>78861</v>
      </c>
      <c r="H144">
        <v>17442158</v>
      </c>
      <c r="I144" t="s">
        <v>2419</v>
      </c>
      <c r="J144">
        <v>63850685</v>
      </c>
      <c r="K144">
        <v>16562677</v>
      </c>
      <c r="L144">
        <v>10309402</v>
      </c>
      <c r="M144">
        <v>11874682</v>
      </c>
      <c r="N144">
        <v>14615432</v>
      </c>
      <c r="O144">
        <v>8100077</v>
      </c>
      <c r="P144">
        <v>3847159</v>
      </c>
    </row>
    <row r="145" spans="1:16" x14ac:dyDescent="0.2">
      <c r="A145" t="s">
        <v>577</v>
      </c>
      <c r="B145" t="s">
        <v>578</v>
      </c>
      <c r="C145" t="s">
        <v>579</v>
      </c>
      <c r="D145" t="s">
        <v>580</v>
      </c>
      <c r="E145">
        <v>7002368</v>
      </c>
      <c r="F145">
        <v>50747202</v>
      </c>
      <c r="G145">
        <v>9352864</v>
      </c>
      <c r="H145">
        <v>51904034</v>
      </c>
      <c r="I145">
        <v>44541464</v>
      </c>
      <c r="J145">
        <v>3687653</v>
      </c>
      <c r="K145">
        <v>2059665</v>
      </c>
      <c r="L145">
        <v>2714436</v>
      </c>
      <c r="M145">
        <v>2221904</v>
      </c>
      <c r="N145">
        <v>17450585</v>
      </c>
      <c r="O145">
        <v>13599543</v>
      </c>
      <c r="P145">
        <v>17540162</v>
      </c>
    </row>
    <row r="146" spans="1:16" x14ac:dyDescent="0.2">
      <c r="A146" t="s">
        <v>581</v>
      </c>
      <c r="B146" t="s">
        <v>582</v>
      </c>
      <c r="C146" t="s">
        <v>583</v>
      </c>
      <c r="D146" t="s">
        <v>584</v>
      </c>
      <c r="E146">
        <v>5564968</v>
      </c>
      <c r="F146">
        <v>4992812</v>
      </c>
      <c r="G146">
        <v>15352155</v>
      </c>
      <c r="H146">
        <v>76062134</v>
      </c>
      <c r="I146">
        <v>45672183</v>
      </c>
      <c r="J146">
        <v>826967</v>
      </c>
      <c r="K146">
        <v>6950194</v>
      </c>
      <c r="L146">
        <v>39741644</v>
      </c>
      <c r="M146">
        <v>11098405</v>
      </c>
      <c r="N146">
        <v>4662694</v>
      </c>
      <c r="O146">
        <v>4791469</v>
      </c>
      <c r="P146">
        <v>49756595</v>
      </c>
    </row>
    <row r="147" spans="1:16" x14ac:dyDescent="0.2">
      <c r="A147" t="s">
        <v>585</v>
      </c>
      <c r="B147" t="s">
        <v>586</v>
      </c>
      <c r="C147" t="s">
        <v>587</v>
      </c>
      <c r="D147" t="s">
        <v>588</v>
      </c>
      <c r="E147">
        <v>18078313</v>
      </c>
      <c r="F147">
        <v>52259247</v>
      </c>
      <c r="G147">
        <v>5669916</v>
      </c>
      <c r="H147">
        <v>5639856</v>
      </c>
      <c r="I147">
        <v>60084283</v>
      </c>
      <c r="J147">
        <v>29456924</v>
      </c>
      <c r="K147">
        <v>9984876</v>
      </c>
      <c r="L147">
        <v>12217633</v>
      </c>
      <c r="M147">
        <v>16441362</v>
      </c>
      <c r="N147">
        <v>3914767</v>
      </c>
      <c r="O147">
        <v>49129196</v>
      </c>
      <c r="P147">
        <v>39157025</v>
      </c>
    </row>
    <row r="148" spans="1:16" x14ac:dyDescent="0.2">
      <c r="A148" t="s">
        <v>589</v>
      </c>
      <c r="B148" t="s">
        <v>590</v>
      </c>
      <c r="C148" t="s">
        <v>591</v>
      </c>
      <c r="D148" t="s">
        <v>592</v>
      </c>
      <c r="E148">
        <v>2964841</v>
      </c>
      <c r="F148">
        <v>2475017</v>
      </c>
      <c r="G148">
        <v>23559303</v>
      </c>
      <c r="H148">
        <v>31361207</v>
      </c>
      <c r="I148">
        <v>23088203</v>
      </c>
      <c r="J148">
        <v>1529836</v>
      </c>
      <c r="K148">
        <v>10899396</v>
      </c>
      <c r="L148">
        <v>10308322</v>
      </c>
      <c r="M148">
        <v>10934824</v>
      </c>
      <c r="N148">
        <v>25046006</v>
      </c>
      <c r="O148">
        <v>3798674</v>
      </c>
      <c r="P148">
        <v>17923402</v>
      </c>
    </row>
    <row r="149" spans="1:16" x14ac:dyDescent="0.2">
      <c r="A149" t="s">
        <v>593</v>
      </c>
      <c r="B149" t="s">
        <v>594</v>
      </c>
      <c r="C149" t="s">
        <v>595</v>
      </c>
      <c r="D149" t="s">
        <v>596</v>
      </c>
      <c r="E149">
        <v>94814195</v>
      </c>
      <c r="F149">
        <v>7284185</v>
      </c>
      <c r="G149">
        <v>9241402</v>
      </c>
      <c r="H149">
        <v>55372887</v>
      </c>
      <c r="I149">
        <v>66907227</v>
      </c>
      <c r="J149">
        <v>39404473</v>
      </c>
      <c r="K149">
        <v>2874941</v>
      </c>
      <c r="L149">
        <v>20528023</v>
      </c>
      <c r="M149">
        <v>33149574</v>
      </c>
      <c r="N149">
        <v>5705434</v>
      </c>
      <c r="O149">
        <v>6849632</v>
      </c>
      <c r="P149">
        <v>6456977</v>
      </c>
    </row>
    <row r="150" spans="1:16" x14ac:dyDescent="0.2">
      <c r="A150" t="s">
        <v>597</v>
      </c>
      <c r="B150" t="s">
        <v>598</v>
      </c>
      <c r="C150" t="s">
        <v>599</v>
      </c>
      <c r="D150" t="s">
        <v>600</v>
      </c>
      <c r="E150">
        <v>27058267</v>
      </c>
      <c r="F150">
        <v>18003616</v>
      </c>
      <c r="G150">
        <v>34407456</v>
      </c>
      <c r="H150">
        <v>16838599</v>
      </c>
      <c r="I150">
        <v>14777973</v>
      </c>
      <c r="J150">
        <v>27306775</v>
      </c>
      <c r="K150">
        <v>8239784</v>
      </c>
      <c r="L150">
        <v>899423</v>
      </c>
      <c r="M150">
        <v>8868817</v>
      </c>
      <c r="N150">
        <v>5478451</v>
      </c>
      <c r="O150">
        <v>47284917</v>
      </c>
      <c r="P150">
        <v>44909844</v>
      </c>
    </row>
    <row r="151" spans="1:16" x14ac:dyDescent="0.2">
      <c r="A151" t="s">
        <v>601</v>
      </c>
      <c r="B151" t="s">
        <v>602</v>
      </c>
      <c r="C151" t="s">
        <v>603</v>
      </c>
      <c r="D151" t="s">
        <v>604</v>
      </c>
      <c r="E151">
        <v>4214455</v>
      </c>
      <c r="F151">
        <v>3454833</v>
      </c>
      <c r="G151">
        <v>30417686</v>
      </c>
      <c r="H151">
        <v>2700664</v>
      </c>
      <c r="I151">
        <v>42194246</v>
      </c>
      <c r="J151">
        <v>12092897</v>
      </c>
      <c r="K151">
        <v>7641246</v>
      </c>
      <c r="L151">
        <v>94066266</v>
      </c>
      <c r="M151">
        <v>7518263</v>
      </c>
      <c r="N151">
        <v>126673484</v>
      </c>
      <c r="O151">
        <v>8490209</v>
      </c>
      <c r="P151">
        <v>11918506</v>
      </c>
    </row>
    <row r="152" spans="1:16" x14ac:dyDescent="0.2">
      <c r="A152" t="s">
        <v>605</v>
      </c>
      <c r="B152" t="s">
        <v>606</v>
      </c>
      <c r="C152" t="s">
        <v>607</v>
      </c>
      <c r="D152" t="s">
        <v>608</v>
      </c>
      <c r="E152">
        <v>24385086</v>
      </c>
      <c r="F152">
        <v>1715463</v>
      </c>
      <c r="G152">
        <v>25205017</v>
      </c>
      <c r="H152" t="s">
        <v>2419</v>
      </c>
      <c r="I152">
        <v>16781338</v>
      </c>
      <c r="J152">
        <v>14982045</v>
      </c>
      <c r="K152">
        <v>12764633</v>
      </c>
      <c r="L152">
        <v>12681569</v>
      </c>
      <c r="M152">
        <v>18049419</v>
      </c>
      <c r="N152">
        <v>4186571</v>
      </c>
      <c r="O152">
        <v>43486435</v>
      </c>
      <c r="P152">
        <v>48737896</v>
      </c>
    </row>
    <row r="153" spans="1:16" x14ac:dyDescent="0.2">
      <c r="A153" t="s">
        <v>609</v>
      </c>
      <c r="B153" t="s">
        <v>610</v>
      </c>
      <c r="C153" t="s">
        <v>611</v>
      </c>
      <c r="D153" t="s">
        <v>612</v>
      </c>
      <c r="E153">
        <v>11568146</v>
      </c>
      <c r="F153">
        <v>10461819</v>
      </c>
      <c r="G153">
        <v>13591444</v>
      </c>
      <c r="H153">
        <v>5782747</v>
      </c>
      <c r="I153">
        <v>47612686</v>
      </c>
      <c r="J153">
        <v>41773457</v>
      </c>
      <c r="K153">
        <v>9600869</v>
      </c>
      <c r="L153">
        <v>6141453</v>
      </c>
      <c r="M153">
        <v>81515303</v>
      </c>
      <c r="N153">
        <v>7969549</v>
      </c>
      <c r="O153">
        <v>20537473</v>
      </c>
      <c r="P153">
        <v>8636248</v>
      </c>
    </row>
    <row r="154" spans="1:16" x14ac:dyDescent="0.2">
      <c r="A154" t="s">
        <v>613</v>
      </c>
      <c r="B154" t="s">
        <v>614</v>
      </c>
      <c r="C154" t="s">
        <v>615</v>
      </c>
      <c r="D154" t="s">
        <v>616</v>
      </c>
      <c r="E154">
        <v>25363147</v>
      </c>
      <c r="F154">
        <v>1746821</v>
      </c>
      <c r="G154">
        <v>32960242</v>
      </c>
      <c r="H154">
        <v>10270941</v>
      </c>
      <c r="I154">
        <v>5067141</v>
      </c>
      <c r="J154" t="s">
        <v>2419</v>
      </c>
      <c r="K154">
        <v>1183133</v>
      </c>
      <c r="L154">
        <v>5849432</v>
      </c>
      <c r="M154">
        <v>1486867</v>
      </c>
      <c r="N154">
        <v>14499652</v>
      </c>
      <c r="O154">
        <v>16274016</v>
      </c>
      <c r="P154">
        <v>20094746</v>
      </c>
    </row>
    <row r="155" spans="1:16" x14ac:dyDescent="0.2">
      <c r="A155" t="s">
        <v>617</v>
      </c>
      <c r="B155" t="s">
        <v>618</v>
      </c>
      <c r="C155" t="s">
        <v>619</v>
      </c>
      <c r="D155" t="s">
        <v>620</v>
      </c>
      <c r="E155">
        <v>6642157</v>
      </c>
      <c r="F155">
        <v>12935806</v>
      </c>
      <c r="G155">
        <v>55483844</v>
      </c>
      <c r="H155">
        <v>11804117</v>
      </c>
      <c r="I155">
        <v>33521118</v>
      </c>
      <c r="J155">
        <v>3306225</v>
      </c>
      <c r="K155">
        <v>30495645</v>
      </c>
      <c r="L155">
        <v>7266021</v>
      </c>
      <c r="M155">
        <v>41907275</v>
      </c>
      <c r="N155">
        <v>45037527</v>
      </c>
      <c r="O155">
        <v>38946414</v>
      </c>
      <c r="P155">
        <v>44530228</v>
      </c>
    </row>
    <row r="156" spans="1:16" x14ac:dyDescent="0.2">
      <c r="A156" t="s">
        <v>621</v>
      </c>
      <c r="B156" t="s">
        <v>622</v>
      </c>
      <c r="C156" t="s">
        <v>623</v>
      </c>
      <c r="D156" t="s">
        <v>624</v>
      </c>
      <c r="E156">
        <v>52002216</v>
      </c>
      <c r="F156">
        <v>47218805</v>
      </c>
      <c r="G156">
        <v>1218841</v>
      </c>
      <c r="H156">
        <v>51039148</v>
      </c>
      <c r="I156">
        <v>88088275</v>
      </c>
      <c r="J156">
        <v>5615513</v>
      </c>
      <c r="K156">
        <v>11983956</v>
      </c>
      <c r="L156">
        <v>13057078</v>
      </c>
      <c r="M156">
        <v>40543208</v>
      </c>
      <c r="N156">
        <v>49673087</v>
      </c>
      <c r="O156">
        <v>28079282</v>
      </c>
      <c r="P156">
        <v>42309055</v>
      </c>
    </row>
    <row r="157" spans="1:16" x14ac:dyDescent="0.2">
      <c r="A157" t="s">
        <v>625</v>
      </c>
      <c r="B157" t="s">
        <v>626</v>
      </c>
      <c r="C157" t="s">
        <v>627</v>
      </c>
      <c r="D157" t="s">
        <v>628</v>
      </c>
      <c r="E157">
        <v>2051901</v>
      </c>
      <c r="F157">
        <v>21816272</v>
      </c>
      <c r="G157">
        <v>22581921</v>
      </c>
      <c r="H157">
        <v>25034927</v>
      </c>
      <c r="I157">
        <v>15972605</v>
      </c>
      <c r="J157">
        <v>12932502</v>
      </c>
      <c r="K157">
        <v>38241473</v>
      </c>
      <c r="L157">
        <v>14103884</v>
      </c>
      <c r="M157">
        <v>33800973</v>
      </c>
      <c r="N157">
        <v>8858236</v>
      </c>
      <c r="O157">
        <v>29738688</v>
      </c>
      <c r="P157">
        <v>17395747</v>
      </c>
    </row>
    <row r="158" spans="1:16" x14ac:dyDescent="0.2">
      <c r="A158" t="s">
        <v>629</v>
      </c>
      <c r="B158" t="s">
        <v>630</v>
      </c>
      <c r="C158" t="s">
        <v>631</v>
      </c>
      <c r="D158" t="s">
        <v>632</v>
      </c>
      <c r="E158">
        <v>31785186</v>
      </c>
      <c r="F158">
        <v>27705164</v>
      </c>
      <c r="G158">
        <v>10428604</v>
      </c>
      <c r="H158">
        <v>34252815</v>
      </c>
      <c r="I158">
        <v>30655828</v>
      </c>
      <c r="J158">
        <v>23655261</v>
      </c>
      <c r="K158">
        <v>8699912</v>
      </c>
      <c r="L158">
        <v>11966965</v>
      </c>
      <c r="M158">
        <v>1151049</v>
      </c>
      <c r="N158">
        <v>9700301</v>
      </c>
      <c r="O158">
        <v>8799166</v>
      </c>
      <c r="P158">
        <v>9714101</v>
      </c>
    </row>
    <row r="159" spans="1:16" x14ac:dyDescent="0.2">
      <c r="A159" t="s">
        <v>633</v>
      </c>
      <c r="B159" t="s">
        <v>634</v>
      </c>
      <c r="C159" t="s">
        <v>635</v>
      </c>
      <c r="D159" t="s">
        <v>636</v>
      </c>
      <c r="E159">
        <v>31034264</v>
      </c>
      <c r="F159">
        <v>42305574</v>
      </c>
      <c r="G159">
        <v>23235486</v>
      </c>
      <c r="H159">
        <v>32244799</v>
      </c>
      <c r="I159">
        <v>27103957</v>
      </c>
      <c r="J159">
        <v>1788727</v>
      </c>
      <c r="K159">
        <v>21022416</v>
      </c>
      <c r="L159">
        <v>16379298</v>
      </c>
      <c r="M159">
        <v>19113478</v>
      </c>
      <c r="N159">
        <v>4657497</v>
      </c>
      <c r="O159">
        <v>4905119</v>
      </c>
      <c r="P159">
        <v>535051</v>
      </c>
    </row>
    <row r="160" spans="1:16" x14ac:dyDescent="0.2">
      <c r="A160" t="s">
        <v>637</v>
      </c>
      <c r="B160" t="s">
        <v>638</v>
      </c>
      <c r="C160" t="s">
        <v>639</v>
      </c>
      <c r="D160" t="s">
        <v>640</v>
      </c>
      <c r="E160">
        <v>23500437</v>
      </c>
      <c r="F160">
        <v>50766458</v>
      </c>
      <c r="G160">
        <v>141215</v>
      </c>
      <c r="H160">
        <v>4263159</v>
      </c>
      <c r="I160">
        <v>5128217</v>
      </c>
      <c r="J160">
        <v>35281827</v>
      </c>
      <c r="K160">
        <v>18857316</v>
      </c>
      <c r="L160">
        <v>2053274</v>
      </c>
      <c r="M160">
        <v>18353809</v>
      </c>
      <c r="N160">
        <v>12715713</v>
      </c>
      <c r="O160">
        <v>18139688</v>
      </c>
      <c r="P160">
        <v>17203</v>
      </c>
    </row>
    <row r="161" spans="1:16" x14ac:dyDescent="0.2">
      <c r="A161" t="s">
        <v>641</v>
      </c>
      <c r="B161" t="s">
        <v>642</v>
      </c>
      <c r="C161" t="s">
        <v>643</v>
      </c>
      <c r="D161" t="s">
        <v>644</v>
      </c>
      <c r="E161">
        <v>2013475</v>
      </c>
      <c r="F161">
        <v>16833904</v>
      </c>
      <c r="G161">
        <v>48661093</v>
      </c>
      <c r="H161">
        <v>7815771</v>
      </c>
      <c r="I161">
        <v>37131705</v>
      </c>
      <c r="J161">
        <v>32492325</v>
      </c>
      <c r="K161">
        <v>14597346</v>
      </c>
      <c r="L161">
        <v>6656121</v>
      </c>
      <c r="M161">
        <v>13309814</v>
      </c>
      <c r="N161">
        <v>68395483</v>
      </c>
      <c r="O161">
        <v>4409901</v>
      </c>
      <c r="P161">
        <v>65031006</v>
      </c>
    </row>
    <row r="162" spans="1:16" x14ac:dyDescent="0.2">
      <c r="A162" t="s">
        <v>645</v>
      </c>
      <c r="B162" t="s">
        <v>646</v>
      </c>
      <c r="C162" t="s">
        <v>647</v>
      </c>
      <c r="D162" t="s">
        <v>648</v>
      </c>
      <c r="E162">
        <v>19730996</v>
      </c>
      <c r="F162">
        <v>8579143</v>
      </c>
      <c r="G162">
        <v>13096686</v>
      </c>
      <c r="H162">
        <v>3931795</v>
      </c>
      <c r="I162">
        <v>30242105</v>
      </c>
      <c r="J162">
        <v>29793745</v>
      </c>
      <c r="K162">
        <v>25420295</v>
      </c>
      <c r="L162">
        <v>33816267</v>
      </c>
      <c r="M162">
        <v>25493523</v>
      </c>
      <c r="N162">
        <v>33134773</v>
      </c>
      <c r="O162">
        <v>19411754</v>
      </c>
      <c r="P162">
        <v>19273701</v>
      </c>
    </row>
    <row r="163" spans="1:16" x14ac:dyDescent="0.2">
      <c r="A163" t="s">
        <v>649</v>
      </c>
      <c r="B163" t="s">
        <v>650</v>
      </c>
      <c r="C163" t="s">
        <v>651</v>
      </c>
      <c r="D163" t="s">
        <v>652</v>
      </c>
      <c r="E163">
        <v>26338776</v>
      </c>
      <c r="F163">
        <v>24035764</v>
      </c>
      <c r="G163">
        <v>6924341</v>
      </c>
      <c r="H163">
        <v>17590749</v>
      </c>
      <c r="I163">
        <v>24410416</v>
      </c>
      <c r="J163">
        <v>31909015</v>
      </c>
      <c r="K163">
        <v>57129724</v>
      </c>
      <c r="L163">
        <v>67350226</v>
      </c>
      <c r="M163">
        <v>5652107</v>
      </c>
      <c r="N163">
        <v>7607141</v>
      </c>
      <c r="O163">
        <v>48339594</v>
      </c>
      <c r="P163">
        <v>6618357</v>
      </c>
    </row>
    <row r="164" spans="1:16" x14ac:dyDescent="0.2">
      <c r="A164" t="s">
        <v>653</v>
      </c>
      <c r="B164" t="s">
        <v>654</v>
      </c>
      <c r="C164" t="s">
        <v>655</v>
      </c>
      <c r="D164" t="s">
        <v>656</v>
      </c>
      <c r="E164">
        <v>16244478</v>
      </c>
      <c r="F164">
        <v>22300046</v>
      </c>
      <c r="G164">
        <v>5286225</v>
      </c>
      <c r="H164">
        <v>5660044</v>
      </c>
      <c r="I164">
        <v>1201556</v>
      </c>
      <c r="J164">
        <v>43544238</v>
      </c>
      <c r="K164">
        <v>12088563</v>
      </c>
      <c r="L164">
        <v>11432778</v>
      </c>
      <c r="M164">
        <v>1953496</v>
      </c>
      <c r="N164">
        <v>28735981</v>
      </c>
      <c r="O164">
        <v>34948633</v>
      </c>
      <c r="P164">
        <v>40979604</v>
      </c>
    </row>
    <row r="165" spans="1:16" x14ac:dyDescent="0.2">
      <c r="A165" t="s">
        <v>657</v>
      </c>
      <c r="B165" t="s">
        <v>658</v>
      </c>
      <c r="C165" t="s">
        <v>659</v>
      </c>
      <c r="D165" t="s">
        <v>660</v>
      </c>
      <c r="E165">
        <v>4480444</v>
      </c>
      <c r="F165">
        <v>1079587</v>
      </c>
      <c r="G165">
        <v>44760678</v>
      </c>
      <c r="H165">
        <v>36109412</v>
      </c>
      <c r="I165">
        <v>4706699</v>
      </c>
      <c r="J165">
        <v>22558109</v>
      </c>
      <c r="K165">
        <v>16477975</v>
      </c>
      <c r="L165">
        <v>27203867</v>
      </c>
      <c r="M165">
        <v>14696964</v>
      </c>
      <c r="N165">
        <v>3256391</v>
      </c>
      <c r="O165">
        <v>1962352</v>
      </c>
      <c r="P165">
        <v>2747123</v>
      </c>
    </row>
    <row r="166" spans="1:16" x14ac:dyDescent="0.2">
      <c r="A166" t="s">
        <v>661</v>
      </c>
      <c r="B166" t="s">
        <v>662</v>
      </c>
      <c r="C166" t="s">
        <v>663</v>
      </c>
      <c r="D166" t="s">
        <v>664</v>
      </c>
      <c r="E166">
        <v>11208863</v>
      </c>
      <c r="F166">
        <v>3839854</v>
      </c>
      <c r="G166">
        <v>14601966</v>
      </c>
      <c r="H166">
        <v>3850984</v>
      </c>
      <c r="I166">
        <v>3431129</v>
      </c>
      <c r="J166">
        <v>59682676</v>
      </c>
      <c r="K166">
        <v>22090678</v>
      </c>
      <c r="L166">
        <v>28592344</v>
      </c>
      <c r="M166">
        <v>2478311</v>
      </c>
      <c r="N166">
        <v>11622821</v>
      </c>
      <c r="O166">
        <v>30936148</v>
      </c>
      <c r="P166">
        <v>18093264</v>
      </c>
    </row>
    <row r="167" spans="1:16" x14ac:dyDescent="0.2">
      <c r="A167" t="s">
        <v>665</v>
      </c>
      <c r="B167" t="s">
        <v>666</v>
      </c>
      <c r="C167" t="s">
        <v>667</v>
      </c>
      <c r="D167" t="s">
        <v>668</v>
      </c>
      <c r="E167">
        <v>9175567</v>
      </c>
      <c r="F167">
        <v>22317717</v>
      </c>
      <c r="G167">
        <v>711781</v>
      </c>
      <c r="H167">
        <v>8962405</v>
      </c>
      <c r="I167">
        <v>7632599</v>
      </c>
      <c r="J167">
        <v>4448619</v>
      </c>
      <c r="K167">
        <v>34201862</v>
      </c>
      <c r="L167">
        <v>33736438</v>
      </c>
      <c r="M167">
        <v>2896886</v>
      </c>
      <c r="N167">
        <v>9978594</v>
      </c>
      <c r="O167">
        <v>39170837</v>
      </c>
      <c r="P167">
        <v>735038</v>
      </c>
    </row>
    <row r="168" spans="1:16" x14ac:dyDescent="0.2">
      <c r="A168" t="s">
        <v>669</v>
      </c>
      <c r="B168" t="s">
        <v>670</v>
      </c>
      <c r="C168" t="s">
        <v>671</v>
      </c>
      <c r="D168" t="s">
        <v>672</v>
      </c>
      <c r="E168">
        <v>32494604</v>
      </c>
      <c r="F168">
        <v>63537286</v>
      </c>
      <c r="G168">
        <v>539485</v>
      </c>
      <c r="H168">
        <v>5347445</v>
      </c>
      <c r="I168">
        <v>64180853</v>
      </c>
      <c r="J168">
        <v>66953674</v>
      </c>
      <c r="K168">
        <v>8606696</v>
      </c>
      <c r="L168">
        <v>1752002</v>
      </c>
      <c r="M168">
        <v>13286855</v>
      </c>
      <c r="N168">
        <v>6085396</v>
      </c>
      <c r="O168">
        <v>28408264</v>
      </c>
      <c r="P168">
        <v>43039645</v>
      </c>
    </row>
    <row r="169" spans="1:16" x14ac:dyDescent="0.2">
      <c r="A169" t="s">
        <v>673</v>
      </c>
      <c r="B169" t="s">
        <v>674</v>
      </c>
      <c r="C169" t="s">
        <v>675</v>
      </c>
      <c r="D169" t="s">
        <v>676</v>
      </c>
      <c r="E169">
        <v>4167196</v>
      </c>
      <c r="F169">
        <v>18998585</v>
      </c>
      <c r="G169">
        <v>33742153</v>
      </c>
      <c r="H169">
        <v>6988726</v>
      </c>
      <c r="I169">
        <v>18145101</v>
      </c>
      <c r="J169">
        <v>219818</v>
      </c>
      <c r="K169">
        <v>36872693</v>
      </c>
      <c r="L169">
        <v>61831377</v>
      </c>
      <c r="M169">
        <v>4451662</v>
      </c>
      <c r="N169">
        <v>8998308</v>
      </c>
      <c r="O169">
        <v>73136123</v>
      </c>
      <c r="P169">
        <v>9054923</v>
      </c>
    </row>
    <row r="170" spans="1:16" x14ac:dyDescent="0.2">
      <c r="A170" t="s">
        <v>677</v>
      </c>
      <c r="B170" t="s">
        <v>678</v>
      </c>
      <c r="C170" t="s">
        <v>679</v>
      </c>
      <c r="D170" t="s">
        <v>680</v>
      </c>
      <c r="E170">
        <v>85250205</v>
      </c>
      <c r="F170">
        <v>8240566</v>
      </c>
      <c r="G170">
        <v>883359</v>
      </c>
      <c r="H170">
        <v>5315944</v>
      </c>
      <c r="I170">
        <v>52511514</v>
      </c>
      <c r="J170">
        <v>60324087</v>
      </c>
      <c r="K170">
        <v>36420881</v>
      </c>
      <c r="L170">
        <v>6801474</v>
      </c>
      <c r="M170">
        <v>53749</v>
      </c>
      <c r="N170">
        <v>8578771</v>
      </c>
      <c r="O170">
        <v>19145168</v>
      </c>
      <c r="P170">
        <v>10196556</v>
      </c>
    </row>
    <row r="171" spans="1:16" x14ac:dyDescent="0.2">
      <c r="A171" t="s">
        <v>681</v>
      </c>
      <c r="B171" t="s">
        <v>682</v>
      </c>
      <c r="C171" t="s">
        <v>683</v>
      </c>
      <c r="D171" t="s">
        <v>684</v>
      </c>
      <c r="E171">
        <v>2620887</v>
      </c>
      <c r="F171">
        <v>21881875</v>
      </c>
      <c r="G171">
        <v>18929273</v>
      </c>
      <c r="H171">
        <v>29169034</v>
      </c>
      <c r="I171">
        <v>19387248</v>
      </c>
      <c r="J171">
        <v>2494189</v>
      </c>
      <c r="K171">
        <v>545696</v>
      </c>
      <c r="L171">
        <v>66834484</v>
      </c>
      <c r="M171">
        <v>46471332</v>
      </c>
      <c r="N171">
        <v>21015372</v>
      </c>
      <c r="O171">
        <v>13760944</v>
      </c>
      <c r="P171">
        <v>18446961</v>
      </c>
    </row>
    <row r="172" spans="1:16" x14ac:dyDescent="0.2">
      <c r="A172" t="s">
        <v>685</v>
      </c>
      <c r="B172" t="s">
        <v>686</v>
      </c>
      <c r="C172" t="s">
        <v>687</v>
      </c>
      <c r="D172" t="s">
        <v>688</v>
      </c>
      <c r="E172">
        <v>4643372</v>
      </c>
      <c r="F172">
        <v>26927374</v>
      </c>
      <c r="G172">
        <v>8918573</v>
      </c>
      <c r="H172">
        <v>37095222</v>
      </c>
      <c r="I172">
        <v>14864552</v>
      </c>
      <c r="J172">
        <v>38734745</v>
      </c>
      <c r="K172">
        <v>51035717</v>
      </c>
      <c r="L172">
        <v>47240067</v>
      </c>
      <c r="M172">
        <v>531819</v>
      </c>
      <c r="N172">
        <v>36651844</v>
      </c>
      <c r="O172">
        <v>5947436</v>
      </c>
      <c r="P172">
        <v>40630165</v>
      </c>
    </row>
    <row r="173" spans="1:16" x14ac:dyDescent="0.2">
      <c r="A173" t="s">
        <v>689</v>
      </c>
      <c r="B173" t="s">
        <v>690</v>
      </c>
      <c r="C173" t="s">
        <v>691</v>
      </c>
      <c r="D173" t="s">
        <v>692</v>
      </c>
      <c r="E173">
        <v>15915689</v>
      </c>
      <c r="F173">
        <v>8559631</v>
      </c>
      <c r="G173">
        <v>12315475</v>
      </c>
      <c r="H173">
        <v>7984101</v>
      </c>
      <c r="I173">
        <v>13418669</v>
      </c>
      <c r="J173">
        <v>101700645</v>
      </c>
      <c r="K173">
        <v>11419647</v>
      </c>
      <c r="L173">
        <v>14083493</v>
      </c>
      <c r="M173">
        <v>12309062</v>
      </c>
      <c r="N173">
        <v>8996524</v>
      </c>
      <c r="O173">
        <v>12757213</v>
      </c>
      <c r="P173">
        <v>10964452</v>
      </c>
    </row>
    <row r="174" spans="1:16" x14ac:dyDescent="0.2">
      <c r="A174" t="s">
        <v>693</v>
      </c>
      <c r="B174" t="s">
        <v>694</v>
      </c>
      <c r="C174" t="s">
        <v>695</v>
      </c>
      <c r="D174" t="s">
        <v>696</v>
      </c>
      <c r="E174">
        <v>30601664</v>
      </c>
      <c r="F174">
        <v>49488957</v>
      </c>
      <c r="G174">
        <v>8792116</v>
      </c>
      <c r="H174">
        <v>3129926</v>
      </c>
      <c r="I174">
        <v>62387534</v>
      </c>
      <c r="J174">
        <v>15634259</v>
      </c>
      <c r="K174">
        <v>33661605</v>
      </c>
      <c r="L174">
        <v>32724545</v>
      </c>
      <c r="M174">
        <v>3542627</v>
      </c>
      <c r="N174">
        <v>3848618</v>
      </c>
      <c r="O174">
        <v>38521227</v>
      </c>
      <c r="P174">
        <v>28759383</v>
      </c>
    </row>
    <row r="175" spans="1:16" x14ac:dyDescent="0.2">
      <c r="A175" t="s">
        <v>697</v>
      </c>
      <c r="B175" t="s">
        <v>698</v>
      </c>
      <c r="C175" t="s">
        <v>699</v>
      </c>
      <c r="D175" t="s">
        <v>700</v>
      </c>
      <c r="E175">
        <v>75693353</v>
      </c>
      <c r="F175">
        <v>4446828</v>
      </c>
      <c r="G175">
        <v>66097504</v>
      </c>
      <c r="H175">
        <v>21701782</v>
      </c>
      <c r="I175">
        <v>15932565</v>
      </c>
      <c r="J175">
        <v>3060312</v>
      </c>
      <c r="K175">
        <v>402294</v>
      </c>
      <c r="L175">
        <v>5560147</v>
      </c>
      <c r="M175">
        <v>5670619</v>
      </c>
      <c r="N175">
        <v>27040182</v>
      </c>
      <c r="O175">
        <v>30718927</v>
      </c>
      <c r="P175">
        <v>23177655</v>
      </c>
    </row>
    <row r="176" spans="1:16" x14ac:dyDescent="0.2">
      <c r="A176" t="s">
        <v>701</v>
      </c>
      <c r="B176" t="s">
        <v>702</v>
      </c>
      <c r="C176" t="s">
        <v>703</v>
      </c>
      <c r="D176" t="s">
        <v>704</v>
      </c>
      <c r="E176">
        <v>32199113</v>
      </c>
      <c r="F176">
        <v>19169754</v>
      </c>
      <c r="G176">
        <v>4447335</v>
      </c>
      <c r="H176">
        <v>24051807</v>
      </c>
      <c r="I176">
        <v>27822984</v>
      </c>
      <c r="J176">
        <v>3194406</v>
      </c>
      <c r="K176">
        <v>7477759</v>
      </c>
      <c r="L176">
        <v>16826633</v>
      </c>
      <c r="M176">
        <v>66789557</v>
      </c>
      <c r="N176">
        <v>12982177</v>
      </c>
      <c r="O176">
        <v>6090328</v>
      </c>
      <c r="P176">
        <v>9074003</v>
      </c>
    </row>
    <row r="177" spans="1:16" x14ac:dyDescent="0.2">
      <c r="A177" t="s">
        <v>705</v>
      </c>
      <c r="B177" t="s">
        <v>706</v>
      </c>
      <c r="C177" t="s">
        <v>707</v>
      </c>
      <c r="D177" t="s">
        <v>708</v>
      </c>
      <c r="E177" t="s">
        <v>2419</v>
      </c>
      <c r="F177" t="s">
        <v>2419</v>
      </c>
      <c r="G177" t="s">
        <v>2419</v>
      </c>
      <c r="H177" t="s">
        <v>2419</v>
      </c>
      <c r="I177" t="s">
        <v>2419</v>
      </c>
      <c r="J177" t="s">
        <v>2419</v>
      </c>
      <c r="K177">
        <v>3802135</v>
      </c>
      <c r="L177">
        <v>4639064</v>
      </c>
      <c r="M177">
        <v>96616974</v>
      </c>
      <c r="N177">
        <v>6770063</v>
      </c>
      <c r="O177">
        <v>70839257</v>
      </c>
      <c r="P177" t="s">
        <v>2419</v>
      </c>
    </row>
    <row r="178" spans="1:16" x14ac:dyDescent="0.2">
      <c r="A178" t="s">
        <v>709</v>
      </c>
      <c r="B178" t="s">
        <v>710</v>
      </c>
      <c r="C178" t="s">
        <v>711</v>
      </c>
      <c r="D178" t="s">
        <v>712</v>
      </c>
      <c r="E178">
        <v>6081226</v>
      </c>
      <c r="F178">
        <v>3788557</v>
      </c>
      <c r="G178">
        <v>8999654</v>
      </c>
      <c r="H178">
        <v>6073744</v>
      </c>
      <c r="I178">
        <v>14582699</v>
      </c>
      <c r="J178">
        <v>5354004</v>
      </c>
      <c r="K178">
        <v>21587124</v>
      </c>
      <c r="L178">
        <v>18331143</v>
      </c>
      <c r="M178">
        <v>24106733</v>
      </c>
      <c r="N178">
        <v>63079663</v>
      </c>
      <c r="O178">
        <v>10913971</v>
      </c>
      <c r="P178">
        <v>89149286</v>
      </c>
    </row>
    <row r="179" spans="1:16" x14ac:dyDescent="0.2">
      <c r="A179" t="s">
        <v>713</v>
      </c>
      <c r="B179" t="s">
        <v>714</v>
      </c>
      <c r="C179" t="s">
        <v>715</v>
      </c>
      <c r="D179" t="s">
        <v>716</v>
      </c>
      <c r="E179">
        <v>24500563</v>
      </c>
      <c r="F179">
        <v>13649907</v>
      </c>
      <c r="G179">
        <v>12479692</v>
      </c>
      <c r="H179">
        <v>50855692</v>
      </c>
      <c r="I179">
        <v>16968657</v>
      </c>
      <c r="J179">
        <v>23730122</v>
      </c>
      <c r="K179">
        <v>75548816</v>
      </c>
      <c r="L179">
        <v>870825</v>
      </c>
      <c r="M179">
        <v>69813605</v>
      </c>
      <c r="N179">
        <v>36482257</v>
      </c>
      <c r="O179">
        <v>15654413</v>
      </c>
      <c r="P179">
        <v>21468553</v>
      </c>
    </row>
    <row r="180" spans="1:16" x14ac:dyDescent="0.2">
      <c r="A180" t="s">
        <v>717</v>
      </c>
      <c r="B180" t="s">
        <v>718</v>
      </c>
      <c r="C180" t="s">
        <v>719</v>
      </c>
      <c r="D180" t="s">
        <v>720</v>
      </c>
      <c r="E180">
        <v>10264607</v>
      </c>
      <c r="F180">
        <v>18335255</v>
      </c>
      <c r="G180">
        <v>8096295</v>
      </c>
      <c r="H180">
        <v>2695926</v>
      </c>
      <c r="I180">
        <v>21012947</v>
      </c>
      <c r="J180">
        <v>2584803</v>
      </c>
      <c r="K180">
        <v>80788245</v>
      </c>
      <c r="L180">
        <v>62355005</v>
      </c>
      <c r="M180">
        <v>78697144</v>
      </c>
      <c r="N180">
        <v>7805254</v>
      </c>
      <c r="O180">
        <v>38859286</v>
      </c>
      <c r="P180">
        <v>593865</v>
      </c>
    </row>
    <row r="181" spans="1:16" x14ac:dyDescent="0.2">
      <c r="A181" t="s">
        <v>721</v>
      </c>
      <c r="B181" t="s">
        <v>722</v>
      </c>
      <c r="C181" t="s">
        <v>723</v>
      </c>
      <c r="D181" t="s">
        <v>724</v>
      </c>
      <c r="E181">
        <v>14155035</v>
      </c>
      <c r="F181">
        <v>1787916</v>
      </c>
      <c r="G181">
        <v>19484265</v>
      </c>
      <c r="H181">
        <v>9861918</v>
      </c>
      <c r="I181">
        <v>16289993</v>
      </c>
      <c r="J181">
        <v>12698804</v>
      </c>
      <c r="K181">
        <v>8741394</v>
      </c>
      <c r="L181">
        <v>12850911</v>
      </c>
      <c r="M181">
        <v>12509472</v>
      </c>
      <c r="N181">
        <v>17483914</v>
      </c>
      <c r="O181">
        <v>14381674</v>
      </c>
      <c r="P181">
        <v>17018506</v>
      </c>
    </row>
    <row r="182" spans="1:16" x14ac:dyDescent="0.2">
      <c r="A182" t="s">
        <v>725</v>
      </c>
      <c r="B182" t="s">
        <v>726</v>
      </c>
      <c r="C182" t="s">
        <v>727</v>
      </c>
      <c r="D182" t="s">
        <v>728</v>
      </c>
      <c r="E182">
        <v>6106084</v>
      </c>
      <c r="F182">
        <v>6843243</v>
      </c>
      <c r="G182">
        <v>7628272</v>
      </c>
      <c r="H182">
        <v>54400524</v>
      </c>
      <c r="I182" t="s">
        <v>2419</v>
      </c>
      <c r="J182">
        <v>11366205</v>
      </c>
      <c r="K182">
        <v>58997013</v>
      </c>
      <c r="L182">
        <v>51535236</v>
      </c>
      <c r="M182">
        <v>37752846</v>
      </c>
      <c r="N182">
        <v>40584698</v>
      </c>
      <c r="O182">
        <v>17845488</v>
      </c>
      <c r="P182">
        <v>41659252</v>
      </c>
    </row>
    <row r="183" spans="1:16" x14ac:dyDescent="0.2">
      <c r="A183" t="s">
        <v>729</v>
      </c>
      <c r="B183" t="s">
        <v>730</v>
      </c>
      <c r="C183" t="s">
        <v>731</v>
      </c>
      <c r="D183" t="s">
        <v>732</v>
      </c>
      <c r="E183">
        <v>53270832</v>
      </c>
      <c r="F183">
        <v>10480391</v>
      </c>
      <c r="G183" t="s">
        <v>2419</v>
      </c>
      <c r="H183">
        <v>3030507</v>
      </c>
      <c r="I183" t="s">
        <v>2419</v>
      </c>
      <c r="J183" t="s">
        <v>2419</v>
      </c>
      <c r="K183">
        <v>102405014</v>
      </c>
      <c r="L183">
        <v>6072629</v>
      </c>
      <c r="M183">
        <v>123309296</v>
      </c>
      <c r="N183">
        <v>36178658</v>
      </c>
      <c r="O183">
        <v>81367065</v>
      </c>
      <c r="P183">
        <v>55702736</v>
      </c>
    </row>
    <row r="184" spans="1:16" x14ac:dyDescent="0.2">
      <c r="A184" t="s">
        <v>733</v>
      </c>
      <c r="B184" t="s">
        <v>734</v>
      </c>
      <c r="C184" t="s">
        <v>735</v>
      </c>
      <c r="D184" t="s">
        <v>736</v>
      </c>
      <c r="E184">
        <v>62343967</v>
      </c>
      <c r="F184">
        <v>72659645</v>
      </c>
      <c r="G184">
        <v>5868388</v>
      </c>
      <c r="H184">
        <v>3913984</v>
      </c>
      <c r="I184" t="s">
        <v>2419</v>
      </c>
      <c r="J184" t="s">
        <v>2419</v>
      </c>
      <c r="K184">
        <v>24801723</v>
      </c>
      <c r="L184">
        <v>4401965</v>
      </c>
      <c r="M184">
        <v>3351826</v>
      </c>
      <c r="N184">
        <v>14708176</v>
      </c>
      <c r="O184">
        <v>20161186</v>
      </c>
      <c r="P184">
        <v>24514387</v>
      </c>
    </row>
    <row r="185" spans="1:16" x14ac:dyDescent="0.2">
      <c r="A185" t="s">
        <v>737</v>
      </c>
      <c r="B185" t="s">
        <v>738</v>
      </c>
      <c r="C185" t="s">
        <v>739</v>
      </c>
      <c r="D185" t="s">
        <v>740</v>
      </c>
      <c r="E185">
        <v>50820545</v>
      </c>
      <c r="F185">
        <v>40742924</v>
      </c>
      <c r="G185">
        <v>7442712</v>
      </c>
      <c r="H185">
        <v>63504917</v>
      </c>
      <c r="I185">
        <v>12378538</v>
      </c>
      <c r="J185">
        <v>4539697</v>
      </c>
      <c r="K185">
        <v>7315954</v>
      </c>
      <c r="L185">
        <v>6927479</v>
      </c>
      <c r="M185">
        <v>7468104</v>
      </c>
      <c r="N185">
        <v>50325287</v>
      </c>
      <c r="O185">
        <v>55205723</v>
      </c>
      <c r="P185">
        <v>5098935</v>
      </c>
    </row>
    <row r="186" spans="1:16" x14ac:dyDescent="0.2">
      <c r="A186" t="s">
        <v>741</v>
      </c>
      <c r="B186" t="s">
        <v>742</v>
      </c>
      <c r="C186" t="s">
        <v>743</v>
      </c>
      <c r="D186" t="s">
        <v>744</v>
      </c>
      <c r="E186">
        <v>14615696</v>
      </c>
      <c r="F186">
        <v>11074174</v>
      </c>
      <c r="G186">
        <v>15928275</v>
      </c>
      <c r="H186">
        <v>80392007</v>
      </c>
      <c r="I186">
        <v>1361599</v>
      </c>
      <c r="J186">
        <v>20931092</v>
      </c>
      <c r="K186">
        <v>60604375</v>
      </c>
      <c r="L186">
        <v>53053853</v>
      </c>
      <c r="M186">
        <v>5852618</v>
      </c>
      <c r="N186">
        <v>46419365</v>
      </c>
      <c r="O186">
        <v>76437524</v>
      </c>
      <c r="P186">
        <v>43247485</v>
      </c>
    </row>
    <row r="187" spans="1:16" x14ac:dyDescent="0.2">
      <c r="A187" t="s">
        <v>745</v>
      </c>
      <c r="B187" t="s">
        <v>746</v>
      </c>
      <c r="C187" t="s">
        <v>747</v>
      </c>
      <c r="D187" t="s">
        <v>748</v>
      </c>
      <c r="E187">
        <v>17730396</v>
      </c>
      <c r="F187">
        <v>17612926</v>
      </c>
      <c r="G187">
        <v>554847</v>
      </c>
      <c r="H187">
        <v>14833861</v>
      </c>
      <c r="I187">
        <v>12920155</v>
      </c>
      <c r="J187" t="s">
        <v>2419</v>
      </c>
      <c r="K187">
        <v>1987909</v>
      </c>
      <c r="L187">
        <v>21499751</v>
      </c>
      <c r="M187">
        <v>17520247</v>
      </c>
      <c r="N187">
        <v>14285669</v>
      </c>
      <c r="O187">
        <v>15961691</v>
      </c>
      <c r="P187">
        <v>15882593</v>
      </c>
    </row>
    <row r="188" spans="1:16" x14ac:dyDescent="0.2">
      <c r="A188" t="s">
        <v>749</v>
      </c>
      <c r="B188" t="s">
        <v>750</v>
      </c>
      <c r="C188" t="s">
        <v>751</v>
      </c>
      <c r="D188" t="s">
        <v>752</v>
      </c>
      <c r="E188">
        <v>4315102</v>
      </c>
      <c r="F188">
        <v>555923</v>
      </c>
      <c r="G188">
        <v>52373486</v>
      </c>
      <c r="H188">
        <v>2790442</v>
      </c>
      <c r="I188">
        <v>36625543</v>
      </c>
      <c r="J188">
        <v>30971832</v>
      </c>
      <c r="K188">
        <v>43866568</v>
      </c>
      <c r="L188">
        <v>42942764</v>
      </c>
      <c r="M188">
        <v>35106006</v>
      </c>
      <c r="N188">
        <v>36530487</v>
      </c>
      <c r="O188">
        <v>30216812</v>
      </c>
      <c r="P188">
        <v>3326201</v>
      </c>
    </row>
    <row r="189" spans="1:16" x14ac:dyDescent="0.2">
      <c r="A189" t="s">
        <v>753</v>
      </c>
      <c r="B189" t="s">
        <v>754</v>
      </c>
      <c r="C189" t="s">
        <v>755</v>
      </c>
      <c r="D189" t="s">
        <v>756</v>
      </c>
      <c r="E189" t="s">
        <v>2419</v>
      </c>
      <c r="F189">
        <v>38539795</v>
      </c>
      <c r="G189" t="s">
        <v>2419</v>
      </c>
      <c r="H189" t="s">
        <v>2419</v>
      </c>
      <c r="I189" t="s">
        <v>2419</v>
      </c>
      <c r="J189" t="s">
        <v>2419</v>
      </c>
      <c r="K189">
        <v>15087903</v>
      </c>
      <c r="L189">
        <v>19519712</v>
      </c>
      <c r="M189">
        <v>16727102</v>
      </c>
      <c r="N189">
        <v>27177702</v>
      </c>
      <c r="O189">
        <v>22302265</v>
      </c>
      <c r="P189">
        <v>22171938</v>
      </c>
    </row>
    <row r="190" spans="1:16" x14ac:dyDescent="0.2">
      <c r="A190" t="s">
        <v>757</v>
      </c>
      <c r="B190" t="s">
        <v>758</v>
      </c>
      <c r="C190" t="s">
        <v>759</v>
      </c>
      <c r="D190" t="s">
        <v>760</v>
      </c>
      <c r="E190">
        <v>22489246</v>
      </c>
      <c r="F190">
        <v>18065369</v>
      </c>
      <c r="G190">
        <v>57027417</v>
      </c>
      <c r="H190">
        <v>6744368</v>
      </c>
      <c r="I190">
        <v>65293726</v>
      </c>
      <c r="J190">
        <v>51315054</v>
      </c>
      <c r="K190">
        <v>32609296</v>
      </c>
      <c r="L190">
        <v>27793042</v>
      </c>
      <c r="M190">
        <v>37209628</v>
      </c>
      <c r="N190">
        <v>8885285</v>
      </c>
      <c r="O190">
        <v>51940312</v>
      </c>
      <c r="P190">
        <v>7089013</v>
      </c>
    </row>
    <row r="191" spans="1:16" x14ac:dyDescent="0.2">
      <c r="A191" t="s">
        <v>761</v>
      </c>
      <c r="B191" t="s">
        <v>762</v>
      </c>
      <c r="C191" t="s">
        <v>763</v>
      </c>
      <c r="D191" t="s">
        <v>764</v>
      </c>
      <c r="E191">
        <v>3129945</v>
      </c>
      <c r="F191">
        <v>30290555</v>
      </c>
      <c r="G191">
        <v>15562081</v>
      </c>
      <c r="H191">
        <v>72852055</v>
      </c>
      <c r="I191">
        <v>13532331</v>
      </c>
      <c r="J191">
        <v>15498301</v>
      </c>
      <c r="K191">
        <v>45050445</v>
      </c>
      <c r="L191">
        <v>52788176</v>
      </c>
      <c r="M191">
        <v>478987</v>
      </c>
      <c r="N191">
        <v>11561793</v>
      </c>
      <c r="O191">
        <v>12316541</v>
      </c>
      <c r="P191">
        <v>12225556</v>
      </c>
    </row>
    <row r="192" spans="1:16" x14ac:dyDescent="0.2">
      <c r="A192" t="s">
        <v>765</v>
      </c>
      <c r="B192" t="s">
        <v>766</v>
      </c>
      <c r="C192" t="s">
        <v>767</v>
      </c>
      <c r="D192" t="s">
        <v>768</v>
      </c>
      <c r="E192">
        <v>6064977</v>
      </c>
      <c r="F192">
        <v>17159018</v>
      </c>
      <c r="G192">
        <v>20606274</v>
      </c>
      <c r="H192">
        <v>1218081</v>
      </c>
      <c r="I192">
        <v>39614734</v>
      </c>
      <c r="J192">
        <v>14279946</v>
      </c>
      <c r="K192">
        <v>6504989</v>
      </c>
      <c r="L192">
        <v>44736642</v>
      </c>
      <c r="M192">
        <v>58623663</v>
      </c>
      <c r="N192">
        <v>15449486</v>
      </c>
      <c r="O192">
        <v>23278972</v>
      </c>
      <c r="P192">
        <v>19013937</v>
      </c>
    </row>
    <row r="193" spans="1:16" x14ac:dyDescent="0.2">
      <c r="A193" t="s">
        <v>769</v>
      </c>
      <c r="B193" t="s">
        <v>770</v>
      </c>
      <c r="C193" t="s">
        <v>771</v>
      </c>
      <c r="D193" t="s">
        <v>772</v>
      </c>
      <c r="E193">
        <v>5091644</v>
      </c>
      <c r="F193">
        <v>47142914</v>
      </c>
      <c r="G193">
        <v>9098021</v>
      </c>
      <c r="H193">
        <v>59232544</v>
      </c>
      <c r="I193">
        <v>9012596</v>
      </c>
      <c r="J193" t="s">
        <v>2419</v>
      </c>
      <c r="K193">
        <v>4675286</v>
      </c>
      <c r="L193">
        <v>5141141</v>
      </c>
      <c r="M193">
        <v>5375069</v>
      </c>
      <c r="N193">
        <v>36889938</v>
      </c>
      <c r="O193">
        <v>5982233</v>
      </c>
      <c r="P193">
        <v>563661</v>
      </c>
    </row>
    <row r="194" spans="1:16" x14ac:dyDescent="0.2">
      <c r="A194" t="s">
        <v>773</v>
      </c>
      <c r="B194" t="s">
        <v>774</v>
      </c>
      <c r="C194" t="s">
        <v>775</v>
      </c>
      <c r="D194" t="s">
        <v>776</v>
      </c>
      <c r="E194">
        <v>33714143</v>
      </c>
      <c r="F194">
        <v>35776501</v>
      </c>
      <c r="G194">
        <v>3645413</v>
      </c>
      <c r="H194">
        <v>2755266</v>
      </c>
      <c r="I194">
        <v>69414465</v>
      </c>
      <c r="J194">
        <v>4496585</v>
      </c>
      <c r="K194">
        <v>642187</v>
      </c>
      <c r="L194">
        <v>73947736</v>
      </c>
      <c r="M194">
        <v>5742965</v>
      </c>
      <c r="N194">
        <v>10759209</v>
      </c>
      <c r="O194">
        <v>9143683</v>
      </c>
      <c r="P194">
        <v>10009649</v>
      </c>
    </row>
    <row r="195" spans="1:16" x14ac:dyDescent="0.2">
      <c r="A195" t="s">
        <v>777</v>
      </c>
      <c r="B195" t="s">
        <v>778</v>
      </c>
      <c r="C195" t="s">
        <v>779</v>
      </c>
      <c r="D195" t="s">
        <v>780</v>
      </c>
      <c r="E195">
        <v>16011604</v>
      </c>
      <c r="F195">
        <v>11625529</v>
      </c>
      <c r="G195">
        <v>32305024</v>
      </c>
      <c r="H195">
        <v>60662476</v>
      </c>
      <c r="I195">
        <v>26740852</v>
      </c>
      <c r="J195">
        <v>1058771</v>
      </c>
      <c r="K195">
        <v>22384243</v>
      </c>
      <c r="L195">
        <v>25105417</v>
      </c>
      <c r="M195">
        <v>27373325</v>
      </c>
      <c r="N195">
        <v>6440533</v>
      </c>
      <c r="O195">
        <v>6364408</v>
      </c>
      <c r="P195">
        <v>74307983</v>
      </c>
    </row>
    <row r="196" spans="1:16" x14ac:dyDescent="0.2">
      <c r="A196" t="s">
        <v>781</v>
      </c>
      <c r="B196" t="s">
        <v>782</v>
      </c>
      <c r="C196" t="s">
        <v>783</v>
      </c>
      <c r="D196" t="s">
        <v>784</v>
      </c>
      <c r="E196">
        <v>4847285</v>
      </c>
      <c r="F196">
        <v>6510139</v>
      </c>
      <c r="G196" t="s">
        <v>2419</v>
      </c>
      <c r="H196">
        <v>33674698</v>
      </c>
      <c r="I196">
        <v>7574752</v>
      </c>
      <c r="J196" t="s">
        <v>2419</v>
      </c>
      <c r="K196">
        <v>46392097</v>
      </c>
      <c r="L196">
        <v>48981316</v>
      </c>
      <c r="M196">
        <v>7243532</v>
      </c>
      <c r="N196">
        <v>3129303</v>
      </c>
      <c r="O196">
        <v>26691154</v>
      </c>
      <c r="P196">
        <v>32794243</v>
      </c>
    </row>
    <row r="197" spans="1:16" x14ac:dyDescent="0.2">
      <c r="A197" t="s">
        <v>785</v>
      </c>
      <c r="B197" t="s">
        <v>786</v>
      </c>
      <c r="C197" t="s">
        <v>787</v>
      </c>
      <c r="D197" t="s">
        <v>788</v>
      </c>
      <c r="E197">
        <v>16874683</v>
      </c>
      <c r="F197">
        <v>13489229</v>
      </c>
      <c r="G197">
        <v>27288372</v>
      </c>
      <c r="H197">
        <v>13041948</v>
      </c>
      <c r="I197">
        <v>9358189</v>
      </c>
      <c r="J197">
        <v>31264854</v>
      </c>
      <c r="K197">
        <v>18459033</v>
      </c>
      <c r="L197">
        <v>15390161</v>
      </c>
      <c r="M197">
        <v>18862216</v>
      </c>
      <c r="N197">
        <v>2840055</v>
      </c>
      <c r="O197">
        <v>28617812</v>
      </c>
      <c r="P197">
        <v>20260417</v>
      </c>
    </row>
    <row r="198" spans="1:16" x14ac:dyDescent="0.2">
      <c r="A198" t="s">
        <v>789</v>
      </c>
      <c r="B198" t="s">
        <v>790</v>
      </c>
      <c r="C198" t="s">
        <v>791</v>
      </c>
      <c r="D198" t="s">
        <v>792</v>
      </c>
      <c r="E198">
        <v>11012574</v>
      </c>
      <c r="F198">
        <v>674221</v>
      </c>
      <c r="G198">
        <v>15095694</v>
      </c>
      <c r="H198">
        <v>46696465</v>
      </c>
      <c r="I198">
        <v>93945145</v>
      </c>
      <c r="J198" t="s">
        <v>2419</v>
      </c>
      <c r="K198">
        <v>574137</v>
      </c>
      <c r="L198">
        <v>6821241</v>
      </c>
      <c r="M198">
        <v>5112429</v>
      </c>
      <c r="N198">
        <v>39553566</v>
      </c>
      <c r="O198">
        <v>35999798</v>
      </c>
      <c r="P198">
        <v>35692253</v>
      </c>
    </row>
    <row r="199" spans="1:16" x14ac:dyDescent="0.2">
      <c r="A199" t="s">
        <v>793</v>
      </c>
      <c r="B199" t="s">
        <v>794</v>
      </c>
      <c r="C199" t="s">
        <v>795</v>
      </c>
      <c r="D199" t="s">
        <v>796</v>
      </c>
      <c r="E199">
        <v>13473211</v>
      </c>
      <c r="F199">
        <v>3615034</v>
      </c>
      <c r="G199">
        <v>3756641</v>
      </c>
      <c r="H199">
        <v>67691743</v>
      </c>
      <c r="I199">
        <v>3930906</v>
      </c>
      <c r="J199">
        <v>15764</v>
      </c>
      <c r="K199">
        <v>36674167</v>
      </c>
      <c r="L199">
        <v>34960923</v>
      </c>
      <c r="M199">
        <v>44026045</v>
      </c>
      <c r="N199">
        <v>22966416</v>
      </c>
      <c r="O199">
        <v>30973142</v>
      </c>
      <c r="P199">
        <v>2366532</v>
      </c>
    </row>
    <row r="200" spans="1:16" x14ac:dyDescent="0.2">
      <c r="A200" t="s">
        <v>797</v>
      </c>
      <c r="B200" t="s">
        <v>798</v>
      </c>
      <c r="C200" t="s">
        <v>799</v>
      </c>
      <c r="D200" t="s">
        <v>800</v>
      </c>
      <c r="E200">
        <v>12818661</v>
      </c>
      <c r="F200">
        <v>1998113</v>
      </c>
      <c r="G200">
        <v>8799779</v>
      </c>
      <c r="H200">
        <v>18051758</v>
      </c>
      <c r="I200" t="s">
        <v>2419</v>
      </c>
      <c r="J200">
        <v>55862732</v>
      </c>
      <c r="K200">
        <v>41390896</v>
      </c>
      <c r="L200">
        <v>4058791</v>
      </c>
      <c r="M200">
        <v>4942896</v>
      </c>
      <c r="N200">
        <v>35205482</v>
      </c>
      <c r="O200">
        <v>4182124</v>
      </c>
      <c r="P200">
        <v>19008604</v>
      </c>
    </row>
    <row r="201" spans="1:16" x14ac:dyDescent="0.2">
      <c r="A201" t="s">
        <v>801</v>
      </c>
      <c r="B201" t="s">
        <v>802</v>
      </c>
      <c r="C201" t="s">
        <v>803</v>
      </c>
      <c r="D201" t="s">
        <v>804</v>
      </c>
      <c r="E201">
        <v>67720034</v>
      </c>
      <c r="F201">
        <v>38594004</v>
      </c>
      <c r="G201">
        <v>55834277</v>
      </c>
      <c r="H201">
        <v>2544107</v>
      </c>
      <c r="I201">
        <v>7545267</v>
      </c>
      <c r="J201">
        <v>6134054</v>
      </c>
      <c r="K201">
        <v>1731633</v>
      </c>
      <c r="L201">
        <v>17931225</v>
      </c>
      <c r="M201">
        <v>1723978</v>
      </c>
      <c r="N201">
        <v>7070923</v>
      </c>
      <c r="O201">
        <v>59496665</v>
      </c>
      <c r="P201">
        <v>6147854</v>
      </c>
    </row>
    <row r="202" spans="1:16" x14ac:dyDescent="0.2">
      <c r="A202" t="s">
        <v>805</v>
      </c>
      <c r="B202" t="s">
        <v>806</v>
      </c>
      <c r="C202" t="s">
        <v>807</v>
      </c>
      <c r="D202" t="s">
        <v>808</v>
      </c>
      <c r="E202">
        <v>1968869</v>
      </c>
      <c r="F202">
        <v>3086084</v>
      </c>
      <c r="G202">
        <v>7855113</v>
      </c>
      <c r="H202">
        <v>9886527</v>
      </c>
      <c r="I202">
        <v>39893213</v>
      </c>
      <c r="J202">
        <v>22719443</v>
      </c>
      <c r="K202">
        <v>66193</v>
      </c>
      <c r="L202" t="s">
        <v>2419</v>
      </c>
      <c r="M202">
        <v>67255425</v>
      </c>
      <c r="N202" t="s">
        <v>2419</v>
      </c>
      <c r="O202" t="s">
        <v>2419</v>
      </c>
      <c r="P202" t="s">
        <v>2419</v>
      </c>
    </row>
    <row r="203" spans="1:16" x14ac:dyDescent="0.2">
      <c r="A203" t="s">
        <v>809</v>
      </c>
      <c r="B203" t="s">
        <v>810</v>
      </c>
      <c r="C203" t="s">
        <v>811</v>
      </c>
      <c r="D203" t="s">
        <v>812</v>
      </c>
      <c r="E203">
        <v>30254996</v>
      </c>
      <c r="F203">
        <v>17640788</v>
      </c>
      <c r="G203">
        <v>50121545</v>
      </c>
      <c r="H203">
        <v>22831161</v>
      </c>
      <c r="I203">
        <v>56829474</v>
      </c>
      <c r="J203">
        <v>23565349</v>
      </c>
      <c r="K203">
        <v>35703424</v>
      </c>
      <c r="L203">
        <v>4398758</v>
      </c>
      <c r="M203">
        <v>3516483</v>
      </c>
      <c r="N203">
        <v>26131625</v>
      </c>
      <c r="O203">
        <v>7065211</v>
      </c>
      <c r="P203">
        <v>36794125</v>
      </c>
    </row>
    <row r="204" spans="1:16" x14ac:dyDescent="0.2">
      <c r="A204" t="s">
        <v>813</v>
      </c>
      <c r="B204" t="s">
        <v>814</v>
      </c>
      <c r="C204" t="s">
        <v>815</v>
      </c>
      <c r="D204" t="s">
        <v>816</v>
      </c>
      <c r="E204">
        <v>51812145</v>
      </c>
      <c r="F204">
        <v>4492117</v>
      </c>
      <c r="G204">
        <v>9793192</v>
      </c>
      <c r="H204">
        <v>38984074</v>
      </c>
      <c r="I204">
        <v>20417014</v>
      </c>
      <c r="J204">
        <v>6859886</v>
      </c>
      <c r="K204">
        <v>5403719</v>
      </c>
      <c r="L204">
        <v>58885365</v>
      </c>
      <c r="M204">
        <v>47678432</v>
      </c>
      <c r="N204">
        <v>76180016</v>
      </c>
      <c r="O204">
        <v>7172732</v>
      </c>
      <c r="P204">
        <v>8262315</v>
      </c>
    </row>
    <row r="205" spans="1:16" x14ac:dyDescent="0.2">
      <c r="A205" t="s">
        <v>817</v>
      </c>
      <c r="B205" t="s">
        <v>818</v>
      </c>
      <c r="C205" t="s">
        <v>819</v>
      </c>
      <c r="D205" t="s">
        <v>820</v>
      </c>
      <c r="E205">
        <v>19418058</v>
      </c>
      <c r="F205">
        <v>26770434</v>
      </c>
      <c r="G205">
        <v>1533931</v>
      </c>
      <c r="H205">
        <v>12387423</v>
      </c>
      <c r="I205">
        <v>11650533</v>
      </c>
      <c r="J205">
        <v>15035053</v>
      </c>
      <c r="K205">
        <v>18067266</v>
      </c>
      <c r="L205">
        <v>22907366</v>
      </c>
      <c r="M205">
        <v>19703561</v>
      </c>
      <c r="N205">
        <v>1248526</v>
      </c>
      <c r="O205">
        <v>12279578</v>
      </c>
      <c r="P205">
        <v>14356355</v>
      </c>
    </row>
    <row r="206" spans="1:16" x14ac:dyDescent="0.2">
      <c r="A206" t="s">
        <v>821</v>
      </c>
      <c r="B206" t="s">
        <v>822</v>
      </c>
      <c r="C206" t="s">
        <v>823</v>
      </c>
      <c r="D206" t="s">
        <v>824</v>
      </c>
      <c r="E206">
        <v>23464835</v>
      </c>
      <c r="F206">
        <v>22239108</v>
      </c>
      <c r="G206">
        <v>38651468</v>
      </c>
      <c r="H206">
        <v>19440164</v>
      </c>
      <c r="I206">
        <v>30649207</v>
      </c>
      <c r="J206">
        <v>3995201</v>
      </c>
      <c r="K206">
        <v>121455444</v>
      </c>
      <c r="L206">
        <v>18232686</v>
      </c>
      <c r="M206">
        <v>15946582</v>
      </c>
      <c r="N206">
        <v>826082</v>
      </c>
      <c r="O206">
        <v>7638313</v>
      </c>
      <c r="P206">
        <v>10320705</v>
      </c>
    </row>
    <row r="207" spans="1:16" x14ac:dyDescent="0.2">
      <c r="A207" t="s">
        <v>825</v>
      </c>
      <c r="B207" t="s">
        <v>826</v>
      </c>
      <c r="C207" t="s">
        <v>827</v>
      </c>
      <c r="D207" t="s">
        <v>828</v>
      </c>
      <c r="E207">
        <v>7563176</v>
      </c>
      <c r="F207">
        <v>57379276</v>
      </c>
      <c r="G207">
        <v>1844568</v>
      </c>
      <c r="H207">
        <v>64053474</v>
      </c>
      <c r="I207">
        <v>7700661</v>
      </c>
      <c r="J207">
        <v>1920615</v>
      </c>
      <c r="K207">
        <v>13010822</v>
      </c>
      <c r="L207">
        <v>16397403</v>
      </c>
      <c r="M207">
        <v>14086682</v>
      </c>
      <c r="N207">
        <v>16217255</v>
      </c>
      <c r="O207">
        <v>14521288</v>
      </c>
      <c r="P207">
        <v>17271729</v>
      </c>
    </row>
    <row r="208" spans="1:16" x14ac:dyDescent="0.2">
      <c r="A208" t="s">
        <v>829</v>
      </c>
      <c r="B208" t="s">
        <v>830</v>
      </c>
      <c r="C208" t="s">
        <v>831</v>
      </c>
      <c r="D208" t="s">
        <v>832</v>
      </c>
      <c r="E208">
        <v>11360615</v>
      </c>
      <c r="F208">
        <v>9839851</v>
      </c>
      <c r="G208">
        <v>15316983</v>
      </c>
      <c r="H208">
        <v>9794361</v>
      </c>
      <c r="I208">
        <v>11040953</v>
      </c>
      <c r="J208">
        <v>13439856</v>
      </c>
      <c r="K208">
        <v>91625656</v>
      </c>
      <c r="L208">
        <v>8315791</v>
      </c>
      <c r="M208">
        <v>77574165</v>
      </c>
      <c r="N208">
        <v>8765296</v>
      </c>
      <c r="O208">
        <v>6380719</v>
      </c>
      <c r="P208">
        <v>78419304</v>
      </c>
    </row>
    <row r="209" spans="1:16" x14ac:dyDescent="0.2">
      <c r="A209" t="s">
        <v>833</v>
      </c>
      <c r="B209" t="s">
        <v>834</v>
      </c>
      <c r="C209" t="s">
        <v>835</v>
      </c>
      <c r="D209" t="s">
        <v>836</v>
      </c>
      <c r="E209">
        <v>1258728</v>
      </c>
      <c r="F209">
        <v>8320784</v>
      </c>
      <c r="G209">
        <v>18243745</v>
      </c>
      <c r="H209">
        <v>12455382</v>
      </c>
      <c r="I209">
        <v>4242185</v>
      </c>
      <c r="J209">
        <v>22849985</v>
      </c>
      <c r="K209">
        <v>20749414</v>
      </c>
      <c r="L209">
        <v>23772922</v>
      </c>
      <c r="M209">
        <v>19927606</v>
      </c>
      <c r="N209">
        <v>19418844</v>
      </c>
      <c r="O209">
        <v>46408433</v>
      </c>
      <c r="P209">
        <v>28567102</v>
      </c>
    </row>
    <row r="210" spans="1:16" x14ac:dyDescent="0.2">
      <c r="A210" t="s">
        <v>837</v>
      </c>
      <c r="B210" t="s">
        <v>838</v>
      </c>
      <c r="C210" t="s">
        <v>839</v>
      </c>
      <c r="D210" t="s">
        <v>840</v>
      </c>
      <c r="E210" t="s">
        <v>2419</v>
      </c>
      <c r="F210" t="s">
        <v>2419</v>
      </c>
      <c r="G210" t="s">
        <v>2419</v>
      </c>
      <c r="H210" t="s">
        <v>2419</v>
      </c>
      <c r="I210" t="s">
        <v>2419</v>
      </c>
      <c r="J210" t="s">
        <v>2419</v>
      </c>
      <c r="K210">
        <v>67525973</v>
      </c>
      <c r="L210">
        <v>9440909</v>
      </c>
      <c r="M210">
        <v>74783387</v>
      </c>
      <c r="N210" t="s">
        <v>2419</v>
      </c>
      <c r="O210">
        <v>57523203</v>
      </c>
      <c r="P210" t="s">
        <v>2419</v>
      </c>
    </row>
    <row r="211" spans="1:16" x14ac:dyDescent="0.2">
      <c r="A211" t="s">
        <v>841</v>
      </c>
      <c r="B211" t="s">
        <v>842</v>
      </c>
      <c r="C211" t="s">
        <v>843</v>
      </c>
      <c r="D211" t="s">
        <v>844</v>
      </c>
      <c r="E211" t="s">
        <v>2419</v>
      </c>
      <c r="F211" t="s">
        <v>2419</v>
      </c>
      <c r="G211" t="s">
        <v>2419</v>
      </c>
      <c r="H211" t="s">
        <v>2419</v>
      </c>
      <c r="I211">
        <v>14024216</v>
      </c>
      <c r="J211" t="s">
        <v>2419</v>
      </c>
      <c r="K211">
        <v>3527342</v>
      </c>
      <c r="L211">
        <v>42603416</v>
      </c>
      <c r="M211">
        <v>291348</v>
      </c>
      <c r="N211">
        <v>20636002</v>
      </c>
      <c r="O211">
        <v>9858806</v>
      </c>
      <c r="P211">
        <v>44421673</v>
      </c>
    </row>
    <row r="212" spans="1:16" x14ac:dyDescent="0.2">
      <c r="A212" t="s">
        <v>845</v>
      </c>
      <c r="B212" t="s">
        <v>846</v>
      </c>
      <c r="C212" t="s">
        <v>847</v>
      </c>
      <c r="D212" t="s">
        <v>848</v>
      </c>
      <c r="E212">
        <v>8850078</v>
      </c>
      <c r="F212">
        <v>30566017</v>
      </c>
      <c r="G212" t="s">
        <v>2419</v>
      </c>
      <c r="H212">
        <v>20526974</v>
      </c>
      <c r="I212" t="s">
        <v>2419</v>
      </c>
      <c r="J212" t="s">
        <v>2419</v>
      </c>
      <c r="K212">
        <v>11152403</v>
      </c>
      <c r="L212">
        <v>64699</v>
      </c>
      <c r="M212">
        <v>13427446</v>
      </c>
      <c r="N212">
        <v>53344855</v>
      </c>
      <c r="O212">
        <v>3355612</v>
      </c>
      <c r="P212">
        <v>29541352</v>
      </c>
    </row>
    <row r="213" spans="1:16" x14ac:dyDescent="0.2">
      <c r="A213" t="s">
        <v>849</v>
      </c>
      <c r="B213" t="s">
        <v>850</v>
      </c>
      <c r="C213" t="s">
        <v>851</v>
      </c>
      <c r="D213" t="s">
        <v>852</v>
      </c>
      <c r="E213">
        <v>101907</v>
      </c>
      <c r="F213">
        <v>10091994</v>
      </c>
      <c r="G213">
        <v>31419656</v>
      </c>
      <c r="H213">
        <v>7277429</v>
      </c>
      <c r="I213">
        <v>35329507</v>
      </c>
      <c r="J213">
        <v>59641437</v>
      </c>
      <c r="K213">
        <v>11913601</v>
      </c>
      <c r="L213">
        <v>13270571</v>
      </c>
      <c r="M213">
        <v>13364581</v>
      </c>
      <c r="N213">
        <v>8212299</v>
      </c>
      <c r="O213">
        <v>50469053</v>
      </c>
      <c r="P213">
        <v>13287738</v>
      </c>
    </row>
    <row r="214" spans="1:16" x14ac:dyDescent="0.2">
      <c r="A214" t="s">
        <v>853</v>
      </c>
      <c r="B214" t="s">
        <v>854</v>
      </c>
      <c r="C214" t="s">
        <v>855</v>
      </c>
      <c r="D214" t="s">
        <v>856</v>
      </c>
      <c r="E214">
        <v>45698076</v>
      </c>
      <c r="F214">
        <v>3689617</v>
      </c>
      <c r="G214">
        <v>8278545</v>
      </c>
      <c r="H214">
        <v>14300931</v>
      </c>
      <c r="I214">
        <v>3067738</v>
      </c>
      <c r="J214">
        <v>4813816</v>
      </c>
      <c r="K214">
        <v>3026819</v>
      </c>
      <c r="L214">
        <v>5369239</v>
      </c>
      <c r="M214">
        <v>4087256</v>
      </c>
      <c r="N214">
        <v>30217719</v>
      </c>
      <c r="O214">
        <v>2459069</v>
      </c>
      <c r="P214">
        <v>31578107</v>
      </c>
    </row>
    <row r="215" spans="1:16" x14ac:dyDescent="0.2">
      <c r="A215" t="s">
        <v>857</v>
      </c>
      <c r="B215" t="s">
        <v>858</v>
      </c>
      <c r="C215" t="s">
        <v>859</v>
      </c>
      <c r="D215" t="s">
        <v>860</v>
      </c>
      <c r="E215">
        <v>2162269</v>
      </c>
      <c r="F215">
        <v>2040203</v>
      </c>
      <c r="G215">
        <v>5631566</v>
      </c>
      <c r="H215">
        <v>11392316</v>
      </c>
      <c r="I215">
        <v>6428501</v>
      </c>
      <c r="J215">
        <v>125547</v>
      </c>
      <c r="K215">
        <v>28702358</v>
      </c>
      <c r="L215">
        <v>25249812</v>
      </c>
      <c r="M215">
        <v>23465037</v>
      </c>
      <c r="N215">
        <v>12961572</v>
      </c>
      <c r="O215">
        <v>7854224</v>
      </c>
      <c r="P215">
        <v>25317722</v>
      </c>
    </row>
    <row r="216" spans="1:16" x14ac:dyDescent="0.2">
      <c r="A216" t="s">
        <v>861</v>
      </c>
      <c r="B216" t="s">
        <v>862</v>
      </c>
      <c r="C216" t="s">
        <v>863</v>
      </c>
      <c r="D216" t="s">
        <v>864</v>
      </c>
      <c r="E216" t="s">
        <v>2419</v>
      </c>
      <c r="F216">
        <v>7250858</v>
      </c>
      <c r="G216" t="s">
        <v>2419</v>
      </c>
      <c r="H216" t="s">
        <v>2419</v>
      </c>
      <c r="I216" t="s">
        <v>2419</v>
      </c>
      <c r="J216" t="s">
        <v>2419</v>
      </c>
      <c r="K216">
        <v>9597134</v>
      </c>
      <c r="L216">
        <v>9264733</v>
      </c>
      <c r="M216">
        <v>9448646</v>
      </c>
      <c r="N216" t="s">
        <v>2419</v>
      </c>
      <c r="O216" t="s">
        <v>2419</v>
      </c>
      <c r="P216" t="s">
        <v>2419</v>
      </c>
    </row>
    <row r="217" spans="1:16" x14ac:dyDescent="0.2">
      <c r="A217" t="s">
        <v>865</v>
      </c>
      <c r="B217" t="s">
        <v>866</v>
      </c>
      <c r="C217" t="s">
        <v>867</v>
      </c>
      <c r="D217" t="s">
        <v>868</v>
      </c>
      <c r="E217" t="s">
        <v>2419</v>
      </c>
      <c r="F217">
        <v>7018684</v>
      </c>
      <c r="G217" t="s">
        <v>2419</v>
      </c>
      <c r="H217">
        <v>9725741</v>
      </c>
      <c r="I217" t="s">
        <v>2419</v>
      </c>
      <c r="J217">
        <v>4918243</v>
      </c>
      <c r="K217">
        <v>7112607</v>
      </c>
      <c r="L217">
        <v>3578594</v>
      </c>
      <c r="M217">
        <v>51754898</v>
      </c>
      <c r="N217" t="s">
        <v>2419</v>
      </c>
      <c r="O217">
        <v>10038197</v>
      </c>
      <c r="P217" t="s">
        <v>2419</v>
      </c>
    </row>
    <row r="218" spans="1:16" x14ac:dyDescent="0.2">
      <c r="A218" t="s">
        <v>869</v>
      </c>
      <c r="B218" t="s">
        <v>870</v>
      </c>
      <c r="C218" t="s">
        <v>871</v>
      </c>
      <c r="D218" t="s">
        <v>872</v>
      </c>
      <c r="E218" t="s">
        <v>2419</v>
      </c>
      <c r="F218">
        <v>27349539</v>
      </c>
      <c r="G218">
        <v>3727243</v>
      </c>
      <c r="H218">
        <v>24105854</v>
      </c>
      <c r="I218">
        <v>102472595</v>
      </c>
      <c r="J218" t="s">
        <v>2419</v>
      </c>
      <c r="K218">
        <v>902006</v>
      </c>
      <c r="L218">
        <v>125405136</v>
      </c>
      <c r="M218">
        <v>8646253</v>
      </c>
      <c r="N218">
        <v>41118507</v>
      </c>
      <c r="O218">
        <v>3425982</v>
      </c>
      <c r="P218">
        <v>4248698</v>
      </c>
    </row>
    <row r="219" spans="1:16" x14ac:dyDescent="0.2">
      <c r="A219" t="s">
        <v>873</v>
      </c>
      <c r="B219" t="s">
        <v>874</v>
      </c>
      <c r="C219" t="s">
        <v>875</v>
      </c>
      <c r="D219" t="s">
        <v>876</v>
      </c>
      <c r="E219" t="s">
        <v>2419</v>
      </c>
      <c r="F219">
        <v>15777368</v>
      </c>
      <c r="G219" t="s">
        <v>2419</v>
      </c>
      <c r="H219" t="s">
        <v>2419</v>
      </c>
      <c r="I219" t="s">
        <v>2419</v>
      </c>
      <c r="J219">
        <v>11445828</v>
      </c>
      <c r="K219">
        <v>19268705</v>
      </c>
      <c r="L219">
        <v>133343315</v>
      </c>
      <c r="M219">
        <v>12136359</v>
      </c>
      <c r="N219">
        <v>15694809</v>
      </c>
      <c r="O219">
        <v>50871525</v>
      </c>
      <c r="P219" t="s">
        <v>2419</v>
      </c>
    </row>
    <row r="220" spans="1:16" x14ac:dyDescent="0.2">
      <c r="A220" t="s">
        <v>877</v>
      </c>
      <c r="B220" t="s">
        <v>878</v>
      </c>
      <c r="C220" t="s">
        <v>879</v>
      </c>
      <c r="D220" t="s">
        <v>880</v>
      </c>
      <c r="E220">
        <v>14047522</v>
      </c>
      <c r="F220">
        <v>9580817</v>
      </c>
      <c r="G220" t="s">
        <v>2419</v>
      </c>
      <c r="H220">
        <v>43572357</v>
      </c>
      <c r="I220" t="s">
        <v>2419</v>
      </c>
      <c r="J220">
        <v>17931721</v>
      </c>
      <c r="K220">
        <v>18627804</v>
      </c>
      <c r="L220" t="s">
        <v>2419</v>
      </c>
      <c r="M220">
        <v>12653743</v>
      </c>
      <c r="N220">
        <v>26260588</v>
      </c>
      <c r="O220">
        <v>26241663</v>
      </c>
      <c r="P220">
        <v>37991493</v>
      </c>
    </row>
    <row r="221" spans="1:16" x14ac:dyDescent="0.2">
      <c r="A221" t="s">
        <v>881</v>
      </c>
      <c r="B221" t="s">
        <v>882</v>
      </c>
      <c r="C221" t="s">
        <v>883</v>
      </c>
      <c r="D221" t="s">
        <v>884</v>
      </c>
      <c r="E221">
        <v>33500477</v>
      </c>
      <c r="F221">
        <v>50181686</v>
      </c>
      <c r="G221" t="s">
        <v>2419</v>
      </c>
      <c r="H221">
        <v>20783283</v>
      </c>
      <c r="I221" t="s">
        <v>2419</v>
      </c>
      <c r="J221" t="s">
        <v>2419</v>
      </c>
      <c r="K221">
        <v>14438453</v>
      </c>
      <c r="L221">
        <v>15827462</v>
      </c>
      <c r="M221">
        <v>15982828</v>
      </c>
      <c r="N221">
        <v>14713972</v>
      </c>
      <c r="O221">
        <v>8672754</v>
      </c>
      <c r="P221">
        <v>10144503</v>
      </c>
    </row>
    <row r="222" spans="1:16" x14ac:dyDescent="0.2">
      <c r="A222" t="s">
        <v>885</v>
      </c>
      <c r="B222" t="s">
        <v>886</v>
      </c>
      <c r="C222" t="s">
        <v>887</v>
      </c>
      <c r="D222" t="s">
        <v>888</v>
      </c>
      <c r="E222">
        <v>3410742</v>
      </c>
      <c r="F222">
        <v>29531097</v>
      </c>
      <c r="G222">
        <v>4657694</v>
      </c>
      <c r="H222">
        <v>44261334</v>
      </c>
      <c r="I222">
        <v>5032076</v>
      </c>
      <c r="J222">
        <v>5951886</v>
      </c>
      <c r="K222">
        <v>23360765</v>
      </c>
      <c r="L222">
        <v>31176718</v>
      </c>
      <c r="M222">
        <v>24681085</v>
      </c>
      <c r="N222">
        <v>2583589</v>
      </c>
      <c r="O222">
        <v>10303706</v>
      </c>
      <c r="P222">
        <v>18476637</v>
      </c>
    </row>
    <row r="223" spans="1:16" x14ac:dyDescent="0.2">
      <c r="A223" t="s">
        <v>889</v>
      </c>
      <c r="B223" t="s">
        <v>890</v>
      </c>
      <c r="C223" t="s">
        <v>891</v>
      </c>
      <c r="D223" t="s">
        <v>892</v>
      </c>
      <c r="E223">
        <v>7594045</v>
      </c>
      <c r="F223">
        <v>7727076</v>
      </c>
      <c r="G223">
        <v>13213486</v>
      </c>
      <c r="H223">
        <v>8861138</v>
      </c>
      <c r="I223">
        <v>45322134</v>
      </c>
      <c r="J223">
        <v>11746974</v>
      </c>
      <c r="K223">
        <v>25436482</v>
      </c>
      <c r="L223">
        <v>28373175</v>
      </c>
      <c r="M223">
        <v>3668022</v>
      </c>
      <c r="N223">
        <v>12670416</v>
      </c>
      <c r="O223">
        <v>8842641</v>
      </c>
      <c r="P223">
        <v>94940834</v>
      </c>
    </row>
    <row r="224" spans="1:16" x14ac:dyDescent="0.2">
      <c r="A224" t="s">
        <v>893</v>
      </c>
      <c r="B224" t="s">
        <v>894</v>
      </c>
      <c r="C224" t="s">
        <v>895</v>
      </c>
      <c r="D224" t="s">
        <v>896</v>
      </c>
      <c r="E224">
        <v>73685104</v>
      </c>
      <c r="F224">
        <v>59554443</v>
      </c>
      <c r="G224" t="s">
        <v>2419</v>
      </c>
      <c r="H224">
        <v>4160302</v>
      </c>
      <c r="I224" t="s">
        <v>2419</v>
      </c>
      <c r="J224" t="s">
        <v>2419</v>
      </c>
      <c r="K224">
        <v>25212158</v>
      </c>
      <c r="L224">
        <v>23181177</v>
      </c>
      <c r="M224">
        <v>12271045</v>
      </c>
      <c r="N224">
        <v>10099714</v>
      </c>
      <c r="O224">
        <v>56912106</v>
      </c>
      <c r="P224">
        <v>8942514</v>
      </c>
    </row>
    <row r="225" spans="1:16" x14ac:dyDescent="0.2">
      <c r="A225" t="s">
        <v>897</v>
      </c>
      <c r="B225" t="s">
        <v>898</v>
      </c>
      <c r="C225" t="s">
        <v>899</v>
      </c>
      <c r="D225" t="s">
        <v>900</v>
      </c>
      <c r="E225">
        <v>6725684</v>
      </c>
      <c r="F225">
        <v>30536102</v>
      </c>
      <c r="G225">
        <v>7780142</v>
      </c>
      <c r="H225">
        <v>7027167</v>
      </c>
      <c r="I225">
        <v>3689693</v>
      </c>
      <c r="J225" t="s">
        <v>2419</v>
      </c>
      <c r="K225">
        <v>55765556</v>
      </c>
      <c r="L225">
        <v>6996816</v>
      </c>
      <c r="M225">
        <v>6345339</v>
      </c>
      <c r="N225">
        <v>51826138</v>
      </c>
      <c r="O225">
        <v>5078081</v>
      </c>
      <c r="P225">
        <v>58184036</v>
      </c>
    </row>
    <row r="226" spans="1:16" x14ac:dyDescent="0.2">
      <c r="A226" t="s">
        <v>901</v>
      </c>
      <c r="B226" t="s">
        <v>902</v>
      </c>
      <c r="C226" t="s">
        <v>903</v>
      </c>
      <c r="D226" t="s">
        <v>904</v>
      </c>
      <c r="E226">
        <v>22361507</v>
      </c>
      <c r="F226">
        <v>1953756</v>
      </c>
      <c r="G226">
        <v>26495188</v>
      </c>
      <c r="H226">
        <v>18991589</v>
      </c>
      <c r="I226">
        <v>47491962</v>
      </c>
      <c r="J226">
        <v>16728033</v>
      </c>
      <c r="K226">
        <v>15178951</v>
      </c>
      <c r="L226">
        <v>21246021</v>
      </c>
      <c r="M226">
        <v>11436233</v>
      </c>
      <c r="N226">
        <v>2373973</v>
      </c>
      <c r="O226">
        <v>11399912</v>
      </c>
      <c r="P226">
        <v>10931107</v>
      </c>
    </row>
    <row r="227" spans="1:16" x14ac:dyDescent="0.2">
      <c r="A227" t="s">
        <v>905</v>
      </c>
      <c r="B227" t="s">
        <v>906</v>
      </c>
      <c r="C227" t="s">
        <v>907</v>
      </c>
      <c r="D227" t="s">
        <v>908</v>
      </c>
      <c r="E227">
        <v>51432043</v>
      </c>
      <c r="F227">
        <v>11033398</v>
      </c>
      <c r="G227">
        <v>3351437</v>
      </c>
      <c r="H227">
        <v>40325668</v>
      </c>
      <c r="I227">
        <v>37247864</v>
      </c>
      <c r="J227">
        <v>34109293</v>
      </c>
      <c r="K227">
        <v>23126848</v>
      </c>
      <c r="L227">
        <v>24238127</v>
      </c>
      <c r="M227">
        <v>24026549</v>
      </c>
      <c r="N227">
        <v>2495287</v>
      </c>
      <c r="O227">
        <v>36567117</v>
      </c>
      <c r="P227">
        <v>24661584</v>
      </c>
    </row>
    <row r="228" spans="1:16" x14ac:dyDescent="0.2">
      <c r="A228" t="s">
        <v>909</v>
      </c>
      <c r="B228" t="s">
        <v>910</v>
      </c>
      <c r="C228" t="s">
        <v>911</v>
      </c>
      <c r="D228" t="s">
        <v>912</v>
      </c>
      <c r="E228">
        <v>12187443</v>
      </c>
      <c r="F228">
        <v>1519925</v>
      </c>
      <c r="G228">
        <v>13821448</v>
      </c>
      <c r="H228">
        <v>7885206</v>
      </c>
      <c r="I228">
        <v>28774368</v>
      </c>
      <c r="J228">
        <v>72255394</v>
      </c>
      <c r="K228">
        <v>19114084</v>
      </c>
      <c r="L228">
        <v>19765729</v>
      </c>
      <c r="M228">
        <v>22475848</v>
      </c>
      <c r="N228">
        <v>1645239</v>
      </c>
      <c r="O228">
        <v>12926494</v>
      </c>
      <c r="P228">
        <v>10360759</v>
      </c>
    </row>
    <row r="229" spans="1:16" x14ac:dyDescent="0.2">
      <c r="A229" t="s">
        <v>913</v>
      </c>
      <c r="B229" t="s">
        <v>914</v>
      </c>
      <c r="C229" t="s">
        <v>915</v>
      </c>
      <c r="D229" t="s">
        <v>916</v>
      </c>
      <c r="E229">
        <v>4296671</v>
      </c>
      <c r="F229">
        <v>15244918</v>
      </c>
      <c r="G229">
        <v>8059298</v>
      </c>
      <c r="H229">
        <v>9333433</v>
      </c>
      <c r="I229">
        <v>105381914</v>
      </c>
      <c r="J229">
        <v>58097094</v>
      </c>
      <c r="K229">
        <v>8760767</v>
      </c>
      <c r="L229">
        <v>11237863</v>
      </c>
      <c r="M229">
        <v>10034973</v>
      </c>
      <c r="N229">
        <v>11017509</v>
      </c>
      <c r="O229">
        <v>10750359</v>
      </c>
      <c r="P229">
        <v>130610984</v>
      </c>
    </row>
    <row r="230" spans="1:16" x14ac:dyDescent="0.2">
      <c r="A230" t="s">
        <v>917</v>
      </c>
      <c r="B230" t="s">
        <v>918</v>
      </c>
      <c r="C230" t="s">
        <v>919</v>
      </c>
      <c r="D230" t="s">
        <v>920</v>
      </c>
      <c r="E230" t="s">
        <v>2419</v>
      </c>
      <c r="F230" t="s">
        <v>2419</v>
      </c>
      <c r="G230" t="s">
        <v>2419</v>
      </c>
      <c r="H230" t="s">
        <v>2419</v>
      </c>
      <c r="I230" t="s">
        <v>2419</v>
      </c>
      <c r="J230" t="s">
        <v>2419</v>
      </c>
      <c r="K230">
        <v>55956642</v>
      </c>
      <c r="L230">
        <v>6841895</v>
      </c>
      <c r="M230">
        <v>53608315</v>
      </c>
      <c r="N230">
        <v>5449187</v>
      </c>
      <c r="O230">
        <v>88453354</v>
      </c>
      <c r="P230">
        <v>77499725</v>
      </c>
    </row>
    <row r="231" spans="1:16" x14ac:dyDescent="0.2">
      <c r="A231" t="s">
        <v>921</v>
      </c>
      <c r="B231" t="s">
        <v>922</v>
      </c>
      <c r="C231" t="s">
        <v>923</v>
      </c>
      <c r="D231" t="s">
        <v>924</v>
      </c>
      <c r="E231">
        <v>55111865</v>
      </c>
      <c r="F231">
        <v>31706643</v>
      </c>
      <c r="G231">
        <v>425381</v>
      </c>
      <c r="H231">
        <v>55912217</v>
      </c>
      <c r="I231">
        <v>23618451</v>
      </c>
      <c r="J231">
        <v>3962395</v>
      </c>
      <c r="K231">
        <v>49354263</v>
      </c>
      <c r="L231">
        <v>54039966</v>
      </c>
      <c r="M231">
        <v>5210098</v>
      </c>
      <c r="N231">
        <v>50973496</v>
      </c>
      <c r="O231">
        <v>606829</v>
      </c>
      <c r="P231">
        <v>54501084</v>
      </c>
    </row>
    <row r="232" spans="1:16" x14ac:dyDescent="0.2">
      <c r="A232" t="s">
        <v>925</v>
      </c>
      <c r="B232" t="s">
        <v>926</v>
      </c>
      <c r="C232" t="s">
        <v>927</v>
      </c>
      <c r="D232" t="s">
        <v>928</v>
      </c>
      <c r="E232">
        <v>7086425</v>
      </c>
      <c r="F232">
        <v>50625324</v>
      </c>
      <c r="G232" t="s">
        <v>2419</v>
      </c>
      <c r="H232">
        <v>3321392</v>
      </c>
      <c r="I232">
        <v>28066943</v>
      </c>
      <c r="J232" t="s">
        <v>2419</v>
      </c>
      <c r="K232">
        <v>21019053</v>
      </c>
      <c r="L232">
        <v>25509823</v>
      </c>
      <c r="M232">
        <v>21619898</v>
      </c>
      <c r="N232">
        <v>26277012</v>
      </c>
      <c r="O232">
        <v>27286612</v>
      </c>
      <c r="P232">
        <v>26755003</v>
      </c>
    </row>
    <row r="233" spans="1:16" x14ac:dyDescent="0.2">
      <c r="A233" t="s">
        <v>929</v>
      </c>
      <c r="B233" t="s">
        <v>930</v>
      </c>
      <c r="C233" t="s">
        <v>931</v>
      </c>
      <c r="D233" t="s">
        <v>931</v>
      </c>
      <c r="E233">
        <v>8755376</v>
      </c>
      <c r="F233">
        <v>5584587</v>
      </c>
      <c r="G233" t="s">
        <v>2419</v>
      </c>
      <c r="H233" t="s">
        <v>2419</v>
      </c>
      <c r="I233">
        <v>9832668</v>
      </c>
      <c r="J233">
        <v>48021843</v>
      </c>
      <c r="K233">
        <v>36850296</v>
      </c>
      <c r="L233">
        <v>52891438</v>
      </c>
      <c r="M233">
        <v>39408062</v>
      </c>
      <c r="N233">
        <v>34008984</v>
      </c>
      <c r="O233">
        <v>5743522</v>
      </c>
      <c r="P233">
        <v>43709843</v>
      </c>
    </row>
    <row r="234" spans="1:16" x14ac:dyDescent="0.2">
      <c r="A234" t="s">
        <v>932</v>
      </c>
      <c r="B234" t="s">
        <v>933</v>
      </c>
      <c r="C234" t="s">
        <v>934</v>
      </c>
      <c r="D234" t="s">
        <v>935</v>
      </c>
      <c r="E234" t="s">
        <v>2419</v>
      </c>
      <c r="F234">
        <v>6544967</v>
      </c>
      <c r="G234" t="s">
        <v>2419</v>
      </c>
      <c r="H234">
        <v>29818611</v>
      </c>
      <c r="I234" t="s">
        <v>2419</v>
      </c>
      <c r="J234">
        <v>51237843</v>
      </c>
      <c r="K234">
        <v>9264283</v>
      </c>
      <c r="L234" t="s">
        <v>2419</v>
      </c>
      <c r="M234" t="s">
        <v>2419</v>
      </c>
      <c r="N234">
        <v>27688549</v>
      </c>
      <c r="O234">
        <v>14030007</v>
      </c>
      <c r="P234">
        <v>23386786</v>
      </c>
    </row>
    <row r="235" spans="1:16" x14ac:dyDescent="0.2">
      <c r="A235" t="s">
        <v>936</v>
      </c>
      <c r="B235" t="s">
        <v>937</v>
      </c>
      <c r="C235" t="s">
        <v>938</v>
      </c>
      <c r="D235" t="s">
        <v>939</v>
      </c>
      <c r="E235">
        <v>71325034</v>
      </c>
      <c r="F235">
        <v>35152407</v>
      </c>
      <c r="G235">
        <v>52191333</v>
      </c>
      <c r="H235">
        <v>12755925</v>
      </c>
      <c r="I235">
        <v>1872243</v>
      </c>
      <c r="J235">
        <v>9143761</v>
      </c>
      <c r="K235">
        <v>41677427</v>
      </c>
      <c r="L235">
        <v>47423853</v>
      </c>
      <c r="M235">
        <v>45517505</v>
      </c>
      <c r="N235">
        <v>5924947</v>
      </c>
      <c r="O235">
        <v>9027458</v>
      </c>
      <c r="P235">
        <v>6195178</v>
      </c>
    </row>
    <row r="236" spans="1:16" x14ac:dyDescent="0.2">
      <c r="A236" t="s">
        <v>940</v>
      </c>
      <c r="B236" t="s">
        <v>941</v>
      </c>
      <c r="C236" t="s">
        <v>942</v>
      </c>
      <c r="D236" t="s">
        <v>943</v>
      </c>
      <c r="E236">
        <v>101305214</v>
      </c>
      <c r="F236">
        <v>996981</v>
      </c>
      <c r="G236">
        <v>974434</v>
      </c>
      <c r="H236">
        <v>749462</v>
      </c>
      <c r="I236">
        <v>7004445</v>
      </c>
      <c r="J236">
        <v>1032902</v>
      </c>
      <c r="K236">
        <v>53553608</v>
      </c>
      <c r="L236">
        <v>60149002</v>
      </c>
      <c r="M236">
        <v>5785469</v>
      </c>
      <c r="N236">
        <v>6202098</v>
      </c>
      <c r="O236">
        <v>38415257</v>
      </c>
      <c r="P236">
        <v>57497902</v>
      </c>
    </row>
    <row r="237" spans="1:16" x14ac:dyDescent="0.2">
      <c r="A237" t="s">
        <v>944</v>
      </c>
      <c r="B237" t="s">
        <v>945</v>
      </c>
      <c r="C237" t="s">
        <v>946</v>
      </c>
      <c r="D237" t="s">
        <v>947</v>
      </c>
      <c r="E237">
        <v>37745617</v>
      </c>
      <c r="F237">
        <v>1386197</v>
      </c>
      <c r="G237">
        <v>4826492</v>
      </c>
      <c r="H237">
        <v>39214218</v>
      </c>
      <c r="I237">
        <v>3843381</v>
      </c>
      <c r="J237">
        <v>57238808</v>
      </c>
      <c r="K237">
        <v>17436964</v>
      </c>
      <c r="L237">
        <v>14058307</v>
      </c>
      <c r="M237">
        <v>14131002</v>
      </c>
      <c r="N237">
        <v>303352</v>
      </c>
      <c r="O237">
        <v>5927145</v>
      </c>
      <c r="P237">
        <v>42708267</v>
      </c>
    </row>
    <row r="238" spans="1:16" x14ac:dyDescent="0.2">
      <c r="A238" t="s">
        <v>948</v>
      </c>
      <c r="B238" t="s">
        <v>949</v>
      </c>
      <c r="C238" t="s">
        <v>950</v>
      </c>
      <c r="D238" t="s">
        <v>951</v>
      </c>
      <c r="E238">
        <v>65763464</v>
      </c>
      <c r="F238">
        <v>14670013</v>
      </c>
      <c r="G238">
        <v>47615665</v>
      </c>
      <c r="H238">
        <v>13666833</v>
      </c>
      <c r="I238">
        <v>5979726</v>
      </c>
      <c r="J238">
        <v>15484152</v>
      </c>
      <c r="K238">
        <v>5388635</v>
      </c>
      <c r="L238">
        <v>44910327</v>
      </c>
      <c r="M238">
        <v>5580352</v>
      </c>
      <c r="N238">
        <v>87927295</v>
      </c>
      <c r="O238">
        <v>9767301</v>
      </c>
      <c r="P238">
        <v>9137185</v>
      </c>
    </row>
    <row r="239" spans="1:16" x14ac:dyDescent="0.2">
      <c r="A239" t="s">
        <v>952</v>
      </c>
      <c r="B239" t="s">
        <v>953</v>
      </c>
      <c r="C239" t="s">
        <v>954</v>
      </c>
      <c r="D239" t="s">
        <v>955</v>
      </c>
      <c r="E239">
        <v>32101462</v>
      </c>
      <c r="F239">
        <v>34036002</v>
      </c>
      <c r="G239">
        <v>19621768</v>
      </c>
      <c r="H239">
        <v>23349776</v>
      </c>
      <c r="I239">
        <v>53685642</v>
      </c>
      <c r="J239">
        <v>19170485</v>
      </c>
      <c r="K239">
        <v>39642438</v>
      </c>
      <c r="L239">
        <v>4490003</v>
      </c>
      <c r="M239">
        <v>39045508</v>
      </c>
      <c r="N239">
        <v>2718134</v>
      </c>
      <c r="O239">
        <v>2851636</v>
      </c>
      <c r="P239">
        <v>29208102</v>
      </c>
    </row>
    <row r="240" spans="1:16" x14ac:dyDescent="0.2">
      <c r="A240" t="s">
        <v>956</v>
      </c>
      <c r="B240" t="s">
        <v>957</v>
      </c>
      <c r="C240" t="s">
        <v>958</v>
      </c>
      <c r="D240" t="s">
        <v>959</v>
      </c>
      <c r="E240">
        <v>91406944</v>
      </c>
      <c r="F240">
        <v>10560532</v>
      </c>
      <c r="G240">
        <v>14739001</v>
      </c>
      <c r="H240">
        <v>21962885</v>
      </c>
      <c r="I240" t="s">
        <v>2419</v>
      </c>
      <c r="J240">
        <v>57769366</v>
      </c>
      <c r="K240">
        <v>43986893</v>
      </c>
      <c r="L240">
        <v>80630884</v>
      </c>
      <c r="M240">
        <v>47259662</v>
      </c>
      <c r="N240">
        <v>38406458</v>
      </c>
      <c r="O240">
        <v>2875617</v>
      </c>
      <c r="P240">
        <v>3047062</v>
      </c>
    </row>
    <row r="241" spans="1:16" x14ac:dyDescent="0.2">
      <c r="A241" t="s">
        <v>960</v>
      </c>
      <c r="B241" t="s">
        <v>961</v>
      </c>
      <c r="C241" t="s">
        <v>962</v>
      </c>
      <c r="D241" t="s">
        <v>963</v>
      </c>
      <c r="E241" t="s">
        <v>2419</v>
      </c>
      <c r="F241" t="s">
        <v>2419</v>
      </c>
      <c r="G241" t="s">
        <v>2419</v>
      </c>
      <c r="H241" t="s">
        <v>2419</v>
      </c>
      <c r="I241" t="s">
        <v>2419</v>
      </c>
      <c r="J241" t="s">
        <v>2419</v>
      </c>
      <c r="K241">
        <v>18066492</v>
      </c>
      <c r="L241">
        <v>15331742</v>
      </c>
      <c r="M241">
        <v>78728404</v>
      </c>
      <c r="N241">
        <v>11330188</v>
      </c>
      <c r="O241">
        <v>58388176</v>
      </c>
      <c r="P241">
        <v>12123731</v>
      </c>
    </row>
    <row r="242" spans="1:16" x14ac:dyDescent="0.2">
      <c r="A242" t="s">
        <v>964</v>
      </c>
      <c r="B242" t="s">
        <v>965</v>
      </c>
      <c r="C242" t="s">
        <v>966</v>
      </c>
      <c r="D242" t="s">
        <v>967</v>
      </c>
      <c r="E242">
        <v>11171901</v>
      </c>
      <c r="F242">
        <v>25555995</v>
      </c>
      <c r="G242">
        <v>10028744</v>
      </c>
      <c r="H242">
        <v>11510449</v>
      </c>
      <c r="I242" t="s">
        <v>2419</v>
      </c>
      <c r="J242">
        <v>13436162</v>
      </c>
      <c r="K242" t="s">
        <v>2419</v>
      </c>
      <c r="L242" t="s">
        <v>2419</v>
      </c>
      <c r="M242" t="s">
        <v>2419</v>
      </c>
      <c r="N242" t="s">
        <v>2419</v>
      </c>
      <c r="O242" t="s">
        <v>2419</v>
      </c>
      <c r="P242" t="s">
        <v>2419</v>
      </c>
    </row>
    <row r="243" spans="1:16" x14ac:dyDescent="0.2">
      <c r="A243" t="s">
        <v>968</v>
      </c>
      <c r="B243" t="s">
        <v>969</v>
      </c>
      <c r="C243" t="s">
        <v>970</v>
      </c>
      <c r="D243" t="s">
        <v>971</v>
      </c>
      <c r="E243">
        <v>2870639</v>
      </c>
      <c r="F243">
        <v>7510775</v>
      </c>
      <c r="G243" t="s">
        <v>2419</v>
      </c>
      <c r="H243">
        <v>33265884</v>
      </c>
      <c r="I243" t="s">
        <v>2419</v>
      </c>
      <c r="J243" t="s">
        <v>2419</v>
      </c>
      <c r="K243">
        <v>34094757</v>
      </c>
      <c r="L243">
        <v>2846179</v>
      </c>
      <c r="M243">
        <v>38373425</v>
      </c>
      <c r="N243">
        <v>14325933</v>
      </c>
      <c r="O243">
        <v>19275803</v>
      </c>
      <c r="P243">
        <v>1309708</v>
      </c>
    </row>
    <row r="244" spans="1:16" x14ac:dyDescent="0.2">
      <c r="A244" t="s">
        <v>972</v>
      </c>
      <c r="B244" t="s">
        <v>973</v>
      </c>
      <c r="C244" t="s">
        <v>974</v>
      </c>
      <c r="D244" t="s">
        <v>975</v>
      </c>
      <c r="E244">
        <v>27016472</v>
      </c>
      <c r="F244">
        <v>16991477</v>
      </c>
      <c r="G244">
        <v>3958312</v>
      </c>
      <c r="H244">
        <v>11160434</v>
      </c>
      <c r="I244">
        <v>20037518</v>
      </c>
      <c r="J244">
        <v>4774611</v>
      </c>
      <c r="K244" t="s">
        <v>2419</v>
      </c>
      <c r="L244" t="s">
        <v>2419</v>
      </c>
      <c r="M244" t="s">
        <v>2419</v>
      </c>
      <c r="N244" t="s">
        <v>2419</v>
      </c>
      <c r="O244" t="s">
        <v>2419</v>
      </c>
      <c r="P244" t="s">
        <v>2419</v>
      </c>
    </row>
    <row r="245" spans="1:16" x14ac:dyDescent="0.2">
      <c r="A245" t="s">
        <v>976</v>
      </c>
      <c r="B245" t="s">
        <v>977</v>
      </c>
      <c r="C245" t="s">
        <v>978</v>
      </c>
      <c r="D245" t="s">
        <v>979</v>
      </c>
      <c r="E245">
        <v>5577029</v>
      </c>
      <c r="F245">
        <v>24660205</v>
      </c>
      <c r="G245" t="s">
        <v>2419</v>
      </c>
      <c r="H245">
        <v>79570915</v>
      </c>
      <c r="I245" t="s">
        <v>2419</v>
      </c>
      <c r="J245" t="s">
        <v>2419</v>
      </c>
      <c r="K245">
        <v>36147045</v>
      </c>
      <c r="L245">
        <v>3460766</v>
      </c>
      <c r="M245">
        <v>46247498</v>
      </c>
      <c r="N245">
        <v>1893161</v>
      </c>
      <c r="O245">
        <v>30041056</v>
      </c>
      <c r="P245" t="s">
        <v>2419</v>
      </c>
    </row>
    <row r="246" spans="1:16" x14ac:dyDescent="0.2">
      <c r="A246" t="s">
        <v>980</v>
      </c>
      <c r="B246" t="s">
        <v>981</v>
      </c>
      <c r="C246" t="s">
        <v>982</v>
      </c>
      <c r="D246" t="s">
        <v>983</v>
      </c>
      <c r="E246">
        <v>14348837</v>
      </c>
      <c r="F246">
        <v>26696237</v>
      </c>
      <c r="G246">
        <v>26356143</v>
      </c>
      <c r="H246">
        <v>55776886</v>
      </c>
      <c r="I246" t="s">
        <v>2419</v>
      </c>
      <c r="J246">
        <v>27198682</v>
      </c>
      <c r="K246">
        <v>39312737</v>
      </c>
      <c r="L246">
        <v>3164649</v>
      </c>
      <c r="M246">
        <v>31991419</v>
      </c>
      <c r="N246">
        <v>29645283</v>
      </c>
      <c r="O246">
        <v>13841847</v>
      </c>
      <c r="P246">
        <v>27287317</v>
      </c>
    </row>
    <row r="247" spans="1:16" x14ac:dyDescent="0.2">
      <c r="A247" t="s">
        <v>984</v>
      </c>
      <c r="B247" t="s">
        <v>985</v>
      </c>
      <c r="C247" t="s">
        <v>986</v>
      </c>
      <c r="D247" t="s">
        <v>987</v>
      </c>
      <c r="E247">
        <v>36365032</v>
      </c>
      <c r="F247">
        <v>14625704</v>
      </c>
      <c r="G247" t="s">
        <v>2419</v>
      </c>
      <c r="H247">
        <v>8205776</v>
      </c>
      <c r="I247" t="s">
        <v>2419</v>
      </c>
      <c r="J247" t="s">
        <v>2419</v>
      </c>
      <c r="K247">
        <v>14259677</v>
      </c>
      <c r="L247">
        <v>14842839</v>
      </c>
      <c r="M247">
        <v>15108835</v>
      </c>
      <c r="N247">
        <v>11022094</v>
      </c>
      <c r="O247">
        <v>13609057</v>
      </c>
      <c r="P247">
        <v>1502556</v>
      </c>
    </row>
    <row r="248" spans="1:16" x14ac:dyDescent="0.2">
      <c r="A248" t="s">
        <v>988</v>
      </c>
      <c r="B248" t="s">
        <v>989</v>
      </c>
      <c r="C248" t="s">
        <v>990</v>
      </c>
      <c r="D248" t="s">
        <v>991</v>
      </c>
      <c r="E248">
        <v>76688226</v>
      </c>
      <c r="F248">
        <v>38994174</v>
      </c>
      <c r="G248">
        <v>11275236</v>
      </c>
      <c r="H248">
        <v>36766052</v>
      </c>
      <c r="I248">
        <v>24835264</v>
      </c>
      <c r="J248">
        <v>31256702</v>
      </c>
      <c r="K248">
        <v>30152825</v>
      </c>
      <c r="L248">
        <v>33976357</v>
      </c>
      <c r="M248">
        <v>30166536</v>
      </c>
      <c r="N248">
        <v>1635801</v>
      </c>
      <c r="O248">
        <v>11147293</v>
      </c>
      <c r="P248">
        <v>17902848</v>
      </c>
    </row>
    <row r="249" spans="1:16" x14ac:dyDescent="0.2">
      <c r="A249" t="s">
        <v>992</v>
      </c>
      <c r="B249" t="s">
        <v>993</v>
      </c>
      <c r="C249" t="s">
        <v>994</v>
      </c>
      <c r="D249" t="s">
        <v>995</v>
      </c>
      <c r="E249">
        <v>58213997</v>
      </c>
      <c r="F249">
        <v>626707</v>
      </c>
      <c r="G249">
        <v>9557871</v>
      </c>
      <c r="H249">
        <v>7715403</v>
      </c>
      <c r="I249" t="s">
        <v>2419</v>
      </c>
      <c r="J249">
        <v>10964226</v>
      </c>
      <c r="K249">
        <v>17054089</v>
      </c>
      <c r="L249">
        <v>17150896</v>
      </c>
      <c r="M249">
        <v>14978056</v>
      </c>
      <c r="N249">
        <v>5911797</v>
      </c>
      <c r="O249">
        <v>24941616</v>
      </c>
      <c r="P249">
        <v>39178753</v>
      </c>
    </row>
    <row r="250" spans="1:16" x14ac:dyDescent="0.2">
      <c r="A250" t="s">
        <v>996</v>
      </c>
      <c r="B250" t="s">
        <v>997</v>
      </c>
      <c r="C250" t="s">
        <v>998</v>
      </c>
      <c r="D250" t="s">
        <v>999</v>
      </c>
      <c r="E250">
        <v>1326854</v>
      </c>
      <c r="F250">
        <v>10301748</v>
      </c>
      <c r="G250">
        <v>9342148</v>
      </c>
      <c r="H250">
        <v>8968562</v>
      </c>
      <c r="I250">
        <v>9954767</v>
      </c>
      <c r="J250">
        <v>57692223</v>
      </c>
      <c r="K250">
        <v>13260017</v>
      </c>
      <c r="L250">
        <v>15513653</v>
      </c>
      <c r="M250">
        <v>123600484</v>
      </c>
      <c r="N250">
        <v>105201016</v>
      </c>
      <c r="O250">
        <v>10910401</v>
      </c>
      <c r="P250">
        <v>10313286</v>
      </c>
    </row>
    <row r="251" spans="1:16" x14ac:dyDescent="0.2">
      <c r="A251" t="s">
        <v>1000</v>
      </c>
      <c r="B251" t="s">
        <v>1001</v>
      </c>
      <c r="C251" t="s">
        <v>1002</v>
      </c>
      <c r="D251" t="s">
        <v>1003</v>
      </c>
      <c r="E251" t="s">
        <v>2419</v>
      </c>
      <c r="F251">
        <v>20946587</v>
      </c>
      <c r="G251" t="s">
        <v>2419</v>
      </c>
      <c r="H251" t="s">
        <v>2419</v>
      </c>
      <c r="I251" t="s">
        <v>2419</v>
      </c>
      <c r="J251" t="s">
        <v>2419</v>
      </c>
      <c r="K251">
        <v>3085349</v>
      </c>
      <c r="L251">
        <v>46241226</v>
      </c>
      <c r="M251">
        <v>35450855</v>
      </c>
      <c r="N251">
        <v>25649414</v>
      </c>
      <c r="O251">
        <v>13581498</v>
      </c>
      <c r="P251">
        <v>241233</v>
      </c>
    </row>
    <row r="252" spans="1:16" x14ac:dyDescent="0.2">
      <c r="A252" t="s">
        <v>1004</v>
      </c>
      <c r="B252" t="s">
        <v>1005</v>
      </c>
      <c r="C252" t="s">
        <v>1006</v>
      </c>
      <c r="D252" t="s">
        <v>1007</v>
      </c>
      <c r="E252">
        <v>67183846</v>
      </c>
      <c r="F252">
        <v>41913624</v>
      </c>
      <c r="G252">
        <v>36346504</v>
      </c>
      <c r="H252">
        <v>4272504</v>
      </c>
      <c r="I252" t="s">
        <v>2419</v>
      </c>
      <c r="J252">
        <v>50616283</v>
      </c>
      <c r="K252">
        <v>26162064</v>
      </c>
      <c r="L252">
        <v>27743088</v>
      </c>
      <c r="M252">
        <v>24007336</v>
      </c>
      <c r="N252">
        <v>27455109</v>
      </c>
      <c r="O252">
        <v>2202896</v>
      </c>
      <c r="P252">
        <v>23099163</v>
      </c>
    </row>
    <row r="253" spans="1:16" x14ac:dyDescent="0.2">
      <c r="A253" t="s">
        <v>1008</v>
      </c>
      <c r="B253" t="s">
        <v>1009</v>
      </c>
      <c r="C253" t="s">
        <v>1010</v>
      </c>
      <c r="D253" t="s">
        <v>1011</v>
      </c>
      <c r="E253">
        <v>60685135</v>
      </c>
      <c r="F253">
        <v>51827656</v>
      </c>
      <c r="G253">
        <v>48421276</v>
      </c>
      <c r="H253">
        <v>3382633</v>
      </c>
      <c r="I253">
        <v>4754253</v>
      </c>
      <c r="J253">
        <v>6864658</v>
      </c>
      <c r="K253">
        <v>2344367</v>
      </c>
      <c r="L253">
        <v>25955927</v>
      </c>
      <c r="M253">
        <v>22728668</v>
      </c>
      <c r="N253">
        <v>33295387</v>
      </c>
      <c r="O253">
        <v>3189442</v>
      </c>
      <c r="P253">
        <v>32725094</v>
      </c>
    </row>
    <row r="254" spans="1:16" x14ac:dyDescent="0.2">
      <c r="A254" t="s">
        <v>1012</v>
      </c>
      <c r="B254" t="s">
        <v>1013</v>
      </c>
      <c r="C254" t="s">
        <v>1014</v>
      </c>
      <c r="D254" t="s">
        <v>1015</v>
      </c>
      <c r="E254">
        <v>3197753</v>
      </c>
      <c r="F254">
        <v>21739137</v>
      </c>
      <c r="G254">
        <v>40398096</v>
      </c>
      <c r="H254">
        <v>39567447</v>
      </c>
      <c r="I254">
        <v>5796786</v>
      </c>
      <c r="J254">
        <v>55063855</v>
      </c>
      <c r="K254">
        <v>37527628</v>
      </c>
      <c r="L254">
        <v>4718523</v>
      </c>
      <c r="M254">
        <v>50033594</v>
      </c>
      <c r="N254">
        <v>7725542</v>
      </c>
      <c r="O254">
        <v>6611754</v>
      </c>
      <c r="P254">
        <v>82804553</v>
      </c>
    </row>
    <row r="255" spans="1:16" x14ac:dyDescent="0.2">
      <c r="A255" t="s">
        <v>1016</v>
      </c>
      <c r="B255" t="s">
        <v>1017</v>
      </c>
      <c r="C255" t="s">
        <v>1018</v>
      </c>
      <c r="D255" t="s">
        <v>1019</v>
      </c>
      <c r="E255">
        <v>16153963</v>
      </c>
      <c r="F255">
        <v>127657555</v>
      </c>
      <c r="G255">
        <v>14053445</v>
      </c>
      <c r="H255">
        <v>10011572</v>
      </c>
      <c r="I255">
        <v>11156466</v>
      </c>
      <c r="J255">
        <v>19036966</v>
      </c>
      <c r="K255">
        <v>3938657</v>
      </c>
      <c r="L255">
        <v>28052423</v>
      </c>
      <c r="M255">
        <v>3349782</v>
      </c>
      <c r="N255">
        <v>17068846</v>
      </c>
      <c r="O255">
        <v>17478624</v>
      </c>
      <c r="P255">
        <v>8703931</v>
      </c>
    </row>
    <row r="256" spans="1:16" x14ac:dyDescent="0.2">
      <c r="A256" t="s">
        <v>1020</v>
      </c>
      <c r="B256" t="s">
        <v>1021</v>
      </c>
      <c r="C256" t="s">
        <v>1022</v>
      </c>
      <c r="D256" t="s">
        <v>1023</v>
      </c>
      <c r="E256">
        <v>19597906</v>
      </c>
      <c r="F256">
        <v>12607542</v>
      </c>
      <c r="G256" t="s">
        <v>2419</v>
      </c>
      <c r="H256">
        <v>12877115</v>
      </c>
      <c r="I256">
        <v>38195305</v>
      </c>
      <c r="J256" t="s">
        <v>2419</v>
      </c>
      <c r="K256">
        <v>1759973</v>
      </c>
      <c r="L256">
        <v>18694206</v>
      </c>
      <c r="M256">
        <v>14653371</v>
      </c>
      <c r="N256">
        <v>8063818</v>
      </c>
      <c r="O256">
        <v>943791</v>
      </c>
      <c r="P256">
        <v>1083712</v>
      </c>
    </row>
    <row r="257" spans="1:16" x14ac:dyDescent="0.2">
      <c r="A257" t="s">
        <v>1024</v>
      </c>
      <c r="B257" t="s">
        <v>1025</v>
      </c>
      <c r="C257" t="s">
        <v>1026</v>
      </c>
      <c r="D257" t="s">
        <v>1027</v>
      </c>
      <c r="E257">
        <v>12697604</v>
      </c>
      <c r="F257">
        <v>9044296</v>
      </c>
      <c r="G257">
        <v>21786427</v>
      </c>
      <c r="H257">
        <v>94287605</v>
      </c>
      <c r="I257">
        <v>17961972</v>
      </c>
      <c r="J257">
        <v>15605725</v>
      </c>
      <c r="K257">
        <v>605943</v>
      </c>
      <c r="L257">
        <v>7142219</v>
      </c>
      <c r="M257">
        <v>7807611</v>
      </c>
      <c r="N257">
        <v>62580315</v>
      </c>
      <c r="O257">
        <v>51749126</v>
      </c>
      <c r="P257">
        <v>53051144</v>
      </c>
    </row>
    <row r="258" spans="1:16" x14ac:dyDescent="0.2">
      <c r="A258" t="s">
        <v>1028</v>
      </c>
      <c r="B258" t="s">
        <v>1029</v>
      </c>
      <c r="C258" t="s">
        <v>1030</v>
      </c>
      <c r="D258" t="s">
        <v>1031</v>
      </c>
      <c r="E258">
        <v>10186474</v>
      </c>
      <c r="F258">
        <v>15464855</v>
      </c>
      <c r="G258">
        <v>8791677</v>
      </c>
      <c r="H258">
        <v>10096173</v>
      </c>
      <c r="I258">
        <v>30010625</v>
      </c>
      <c r="J258">
        <v>8686493</v>
      </c>
      <c r="K258">
        <v>4685826</v>
      </c>
      <c r="L258">
        <v>49129404</v>
      </c>
      <c r="M258">
        <v>45192524</v>
      </c>
      <c r="N258">
        <v>729387</v>
      </c>
      <c r="O258">
        <v>39565183</v>
      </c>
      <c r="P258">
        <v>60411313</v>
      </c>
    </row>
    <row r="259" spans="1:16" x14ac:dyDescent="0.2">
      <c r="A259" t="s">
        <v>1032</v>
      </c>
      <c r="B259" t="s">
        <v>1033</v>
      </c>
      <c r="C259" t="s">
        <v>1034</v>
      </c>
      <c r="D259" t="s">
        <v>1035</v>
      </c>
      <c r="E259" t="s">
        <v>2419</v>
      </c>
      <c r="F259">
        <v>27136557</v>
      </c>
      <c r="G259">
        <v>25780586</v>
      </c>
      <c r="H259">
        <v>59464293</v>
      </c>
      <c r="I259" t="s">
        <v>2419</v>
      </c>
      <c r="J259" t="s">
        <v>2419</v>
      </c>
      <c r="K259">
        <v>10310459</v>
      </c>
      <c r="L259">
        <v>7906391</v>
      </c>
      <c r="M259">
        <v>11568291</v>
      </c>
      <c r="N259">
        <v>111146755</v>
      </c>
      <c r="O259">
        <v>5215939</v>
      </c>
      <c r="P259">
        <v>10256063</v>
      </c>
    </row>
    <row r="260" spans="1:16" x14ac:dyDescent="0.2">
      <c r="A260" t="s">
        <v>1036</v>
      </c>
      <c r="B260" t="s">
        <v>1037</v>
      </c>
      <c r="C260" t="s">
        <v>1038</v>
      </c>
      <c r="D260" t="s">
        <v>1039</v>
      </c>
      <c r="E260">
        <v>20917786</v>
      </c>
      <c r="F260">
        <v>72379065</v>
      </c>
      <c r="G260">
        <v>13137004</v>
      </c>
      <c r="H260">
        <v>13080399</v>
      </c>
      <c r="I260" t="s">
        <v>2419</v>
      </c>
      <c r="J260">
        <v>25967142</v>
      </c>
      <c r="K260">
        <v>67762215</v>
      </c>
      <c r="L260">
        <v>78690155</v>
      </c>
      <c r="M260">
        <v>55560184</v>
      </c>
      <c r="N260">
        <v>8107459</v>
      </c>
      <c r="O260">
        <v>48974304</v>
      </c>
      <c r="P260">
        <v>11876792</v>
      </c>
    </row>
    <row r="261" spans="1:16" x14ac:dyDescent="0.2">
      <c r="A261" t="s">
        <v>1040</v>
      </c>
      <c r="B261" t="s">
        <v>1041</v>
      </c>
      <c r="C261" t="s">
        <v>1042</v>
      </c>
      <c r="D261" t="s">
        <v>1043</v>
      </c>
      <c r="E261">
        <v>13725145</v>
      </c>
      <c r="F261">
        <v>15609026</v>
      </c>
      <c r="G261">
        <v>16793013</v>
      </c>
      <c r="H261">
        <v>10374434</v>
      </c>
      <c r="I261">
        <v>9221739</v>
      </c>
      <c r="J261">
        <v>24901456</v>
      </c>
      <c r="K261">
        <v>23264696</v>
      </c>
      <c r="L261">
        <v>1950053</v>
      </c>
      <c r="M261">
        <v>18116964</v>
      </c>
      <c r="N261">
        <v>6010022</v>
      </c>
      <c r="O261">
        <v>3891482</v>
      </c>
      <c r="P261">
        <v>4842627</v>
      </c>
    </row>
    <row r="262" spans="1:16" x14ac:dyDescent="0.2">
      <c r="A262" t="s">
        <v>1044</v>
      </c>
      <c r="B262" t="s">
        <v>1045</v>
      </c>
      <c r="C262" t="s">
        <v>1046</v>
      </c>
      <c r="D262" t="s">
        <v>1047</v>
      </c>
      <c r="E262" t="s">
        <v>2419</v>
      </c>
      <c r="F262" t="s">
        <v>2419</v>
      </c>
      <c r="G262" t="s">
        <v>2419</v>
      </c>
      <c r="H262" t="s">
        <v>2419</v>
      </c>
      <c r="I262" t="s">
        <v>2419</v>
      </c>
      <c r="J262" t="s">
        <v>2419</v>
      </c>
      <c r="K262">
        <v>11020005</v>
      </c>
      <c r="L262">
        <v>5496704</v>
      </c>
      <c r="M262">
        <v>9330585</v>
      </c>
      <c r="N262" t="s">
        <v>2419</v>
      </c>
      <c r="O262" t="s">
        <v>2419</v>
      </c>
      <c r="P262">
        <v>43626513</v>
      </c>
    </row>
    <row r="263" spans="1:16" x14ac:dyDescent="0.2">
      <c r="A263" t="s">
        <v>1048</v>
      </c>
      <c r="B263" t="s">
        <v>1049</v>
      </c>
      <c r="C263" t="s">
        <v>1050</v>
      </c>
      <c r="D263" t="s">
        <v>1051</v>
      </c>
      <c r="E263" t="s">
        <v>2419</v>
      </c>
      <c r="F263" t="s">
        <v>2419</v>
      </c>
      <c r="G263" t="s">
        <v>2419</v>
      </c>
      <c r="H263" t="s">
        <v>2419</v>
      </c>
      <c r="I263" t="s">
        <v>2419</v>
      </c>
      <c r="J263" t="s">
        <v>2419</v>
      </c>
      <c r="K263">
        <v>15951786</v>
      </c>
      <c r="L263">
        <v>12425923</v>
      </c>
      <c r="M263">
        <v>18983028</v>
      </c>
      <c r="N263">
        <v>7540494</v>
      </c>
      <c r="O263">
        <v>10894396</v>
      </c>
      <c r="P263">
        <v>11071992</v>
      </c>
    </row>
    <row r="264" spans="1:16" x14ac:dyDescent="0.2">
      <c r="A264" t="s">
        <v>1052</v>
      </c>
      <c r="B264" t="s">
        <v>1053</v>
      </c>
      <c r="C264" t="s">
        <v>1054</v>
      </c>
      <c r="D264" t="s">
        <v>1055</v>
      </c>
      <c r="E264" t="s">
        <v>2419</v>
      </c>
      <c r="F264">
        <v>5613229</v>
      </c>
      <c r="G264" t="s">
        <v>2419</v>
      </c>
      <c r="H264">
        <v>40987103</v>
      </c>
      <c r="I264">
        <v>2588156</v>
      </c>
      <c r="J264">
        <v>2555345</v>
      </c>
      <c r="K264">
        <v>8072517</v>
      </c>
      <c r="L264" t="s">
        <v>2419</v>
      </c>
      <c r="M264" t="s">
        <v>2419</v>
      </c>
      <c r="N264" t="s">
        <v>2419</v>
      </c>
      <c r="O264" t="s">
        <v>2419</v>
      </c>
      <c r="P264" t="s">
        <v>2419</v>
      </c>
    </row>
    <row r="265" spans="1:16" x14ac:dyDescent="0.2">
      <c r="A265" t="s">
        <v>1056</v>
      </c>
      <c r="B265" t="s">
        <v>1057</v>
      </c>
      <c r="C265" t="s">
        <v>1058</v>
      </c>
      <c r="D265" t="s">
        <v>1059</v>
      </c>
      <c r="E265" t="s">
        <v>2419</v>
      </c>
      <c r="F265">
        <v>6822626</v>
      </c>
      <c r="G265" t="s">
        <v>2419</v>
      </c>
      <c r="H265">
        <v>17850035</v>
      </c>
      <c r="I265" t="s">
        <v>2419</v>
      </c>
      <c r="J265">
        <v>32290207</v>
      </c>
      <c r="K265">
        <v>8753127</v>
      </c>
      <c r="L265" t="s">
        <v>2419</v>
      </c>
      <c r="M265">
        <v>1080736</v>
      </c>
      <c r="N265">
        <v>39790806</v>
      </c>
      <c r="O265" t="s">
        <v>2419</v>
      </c>
      <c r="P265" t="s">
        <v>2419</v>
      </c>
    </row>
    <row r="266" spans="1:16" x14ac:dyDescent="0.2">
      <c r="A266" t="s">
        <v>1060</v>
      </c>
      <c r="B266" t="s">
        <v>1061</v>
      </c>
      <c r="C266" t="s">
        <v>1062</v>
      </c>
      <c r="D266" t="s">
        <v>1063</v>
      </c>
      <c r="E266">
        <v>19357394</v>
      </c>
      <c r="F266">
        <v>9381897</v>
      </c>
      <c r="G266">
        <v>25716458</v>
      </c>
      <c r="H266">
        <v>65318125</v>
      </c>
      <c r="I266">
        <v>105881</v>
      </c>
      <c r="J266">
        <v>19748973</v>
      </c>
      <c r="K266">
        <v>24730278</v>
      </c>
      <c r="L266">
        <v>27459353</v>
      </c>
      <c r="M266">
        <v>26100422</v>
      </c>
      <c r="N266">
        <v>2482394</v>
      </c>
      <c r="O266">
        <v>12761971</v>
      </c>
      <c r="P266">
        <v>2210903</v>
      </c>
    </row>
    <row r="267" spans="1:16" x14ac:dyDescent="0.2">
      <c r="A267" t="s">
        <v>1064</v>
      </c>
      <c r="B267" t="s">
        <v>1065</v>
      </c>
      <c r="C267" t="s">
        <v>1066</v>
      </c>
      <c r="D267" t="s">
        <v>1067</v>
      </c>
      <c r="E267">
        <v>6909417</v>
      </c>
      <c r="F267">
        <v>20862192</v>
      </c>
      <c r="G267">
        <v>12802109</v>
      </c>
      <c r="H267">
        <v>24316303</v>
      </c>
      <c r="I267">
        <v>13267447</v>
      </c>
      <c r="J267">
        <v>5365787</v>
      </c>
      <c r="K267">
        <v>13097386</v>
      </c>
      <c r="L267">
        <v>13846927</v>
      </c>
      <c r="M267">
        <v>15413644</v>
      </c>
      <c r="N267">
        <v>4304755</v>
      </c>
      <c r="O267">
        <v>33451614</v>
      </c>
      <c r="P267">
        <v>37820473</v>
      </c>
    </row>
    <row r="268" spans="1:16" x14ac:dyDescent="0.2">
      <c r="A268" t="s">
        <v>1068</v>
      </c>
      <c r="B268" t="s">
        <v>1069</v>
      </c>
      <c r="C268" t="s">
        <v>1070</v>
      </c>
      <c r="D268" t="s">
        <v>1071</v>
      </c>
      <c r="E268">
        <v>26017703</v>
      </c>
      <c r="F268">
        <v>19935892</v>
      </c>
      <c r="G268">
        <v>2936884</v>
      </c>
      <c r="H268">
        <v>22104158</v>
      </c>
      <c r="I268">
        <v>11032508</v>
      </c>
      <c r="J268">
        <v>2910696</v>
      </c>
      <c r="K268">
        <v>10051066</v>
      </c>
      <c r="L268">
        <v>126626274</v>
      </c>
      <c r="M268">
        <v>14041168</v>
      </c>
      <c r="N268">
        <v>10692015</v>
      </c>
      <c r="O268">
        <v>15416313</v>
      </c>
      <c r="P268">
        <v>142019</v>
      </c>
    </row>
    <row r="269" spans="1:16" x14ac:dyDescent="0.2">
      <c r="A269" t="s">
        <v>1072</v>
      </c>
      <c r="B269" t="s">
        <v>1073</v>
      </c>
      <c r="C269" t="s">
        <v>1074</v>
      </c>
      <c r="D269" t="s">
        <v>1075</v>
      </c>
      <c r="E269" t="s">
        <v>2419</v>
      </c>
      <c r="F269" t="s">
        <v>2419</v>
      </c>
      <c r="G269" t="s">
        <v>2419</v>
      </c>
      <c r="H269">
        <v>75021805</v>
      </c>
      <c r="I269">
        <v>7796337</v>
      </c>
      <c r="J269">
        <v>10382353</v>
      </c>
      <c r="K269">
        <v>52925636</v>
      </c>
      <c r="L269">
        <v>59795673</v>
      </c>
      <c r="M269">
        <v>53238712</v>
      </c>
      <c r="N269">
        <v>7174815</v>
      </c>
      <c r="O269">
        <v>5250285</v>
      </c>
      <c r="P269">
        <v>77600464</v>
      </c>
    </row>
    <row r="270" spans="1:16" x14ac:dyDescent="0.2">
      <c r="A270" t="s">
        <v>1076</v>
      </c>
      <c r="B270" t="s">
        <v>1077</v>
      </c>
      <c r="C270" t="s">
        <v>1078</v>
      </c>
      <c r="D270" t="s">
        <v>1079</v>
      </c>
      <c r="E270">
        <v>9280041</v>
      </c>
      <c r="F270">
        <v>59581337</v>
      </c>
      <c r="G270">
        <v>11465787</v>
      </c>
      <c r="H270">
        <v>44541138</v>
      </c>
      <c r="I270">
        <v>23758487</v>
      </c>
      <c r="J270">
        <v>12000115</v>
      </c>
      <c r="K270">
        <v>57019554</v>
      </c>
      <c r="L270">
        <v>6222503</v>
      </c>
      <c r="M270">
        <v>5623603</v>
      </c>
      <c r="N270">
        <v>39296875</v>
      </c>
      <c r="O270">
        <v>39489063</v>
      </c>
      <c r="P270">
        <v>40545166</v>
      </c>
    </row>
    <row r="271" spans="1:16" x14ac:dyDescent="0.2">
      <c r="A271" t="s">
        <v>1080</v>
      </c>
      <c r="B271" t="s">
        <v>1081</v>
      </c>
      <c r="C271" t="s">
        <v>1082</v>
      </c>
      <c r="D271" t="s">
        <v>1083</v>
      </c>
      <c r="E271">
        <v>27400433</v>
      </c>
      <c r="F271">
        <v>27989078</v>
      </c>
      <c r="G271">
        <v>26067606</v>
      </c>
      <c r="H271">
        <v>17633363</v>
      </c>
      <c r="I271">
        <v>9255947</v>
      </c>
      <c r="J271">
        <v>27313947</v>
      </c>
      <c r="K271">
        <v>98516235</v>
      </c>
      <c r="L271">
        <v>8145715</v>
      </c>
      <c r="M271">
        <v>8302883</v>
      </c>
      <c r="N271">
        <v>947983</v>
      </c>
      <c r="O271">
        <v>8264732</v>
      </c>
      <c r="P271">
        <v>9062974</v>
      </c>
    </row>
    <row r="272" spans="1:16" x14ac:dyDescent="0.2">
      <c r="A272" t="s">
        <v>1084</v>
      </c>
      <c r="B272" t="s">
        <v>1085</v>
      </c>
      <c r="C272" t="s">
        <v>1086</v>
      </c>
      <c r="D272" t="s">
        <v>1087</v>
      </c>
      <c r="E272">
        <v>34632578</v>
      </c>
      <c r="F272">
        <v>29375888</v>
      </c>
      <c r="G272">
        <v>3219477</v>
      </c>
      <c r="H272">
        <v>1840411</v>
      </c>
      <c r="I272">
        <v>60495514</v>
      </c>
      <c r="J272">
        <v>22077362</v>
      </c>
      <c r="K272">
        <v>25427989</v>
      </c>
      <c r="L272">
        <v>32808118</v>
      </c>
      <c r="M272">
        <v>2384911</v>
      </c>
      <c r="N272">
        <v>14270885</v>
      </c>
      <c r="O272">
        <v>93398186</v>
      </c>
      <c r="P272">
        <v>124423416</v>
      </c>
    </row>
    <row r="273" spans="1:16" x14ac:dyDescent="0.2">
      <c r="A273" t="s">
        <v>1088</v>
      </c>
      <c r="B273" t="s">
        <v>1089</v>
      </c>
      <c r="C273" t="s">
        <v>1090</v>
      </c>
      <c r="D273" t="s">
        <v>1091</v>
      </c>
      <c r="E273">
        <v>53965775</v>
      </c>
      <c r="F273">
        <v>41697536</v>
      </c>
      <c r="G273">
        <v>7048425</v>
      </c>
      <c r="H273">
        <v>29914148</v>
      </c>
      <c r="I273">
        <v>34838497</v>
      </c>
      <c r="J273">
        <v>19085985</v>
      </c>
      <c r="K273">
        <v>19314318</v>
      </c>
      <c r="L273">
        <v>22939602</v>
      </c>
      <c r="M273">
        <v>21715328</v>
      </c>
      <c r="N273">
        <v>203827</v>
      </c>
      <c r="O273">
        <v>2007057</v>
      </c>
      <c r="P273">
        <v>19490301</v>
      </c>
    </row>
    <row r="274" spans="1:16" x14ac:dyDescent="0.2">
      <c r="A274" t="s">
        <v>1092</v>
      </c>
      <c r="B274" t="s">
        <v>1093</v>
      </c>
      <c r="C274" t="s">
        <v>1094</v>
      </c>
      <c r="D274" t="s">
        <v>1095</v>
      </c>
      <c r="E274">
        <v>26201196</v>
      </c>
      <c r="F274">
        <v>25680994</v>
      </c>
      <c r="G274">
        <v>19563351</v>
      </c>
      <c r="H274">
        <v>30618552</v>
      </c>
      <c r="I274">
        <v>7053629</v>
      </c>
      <c r="J274">
        <v>28656277</v>
      </c>
      <c r="K274">
        <v>85549646</v>
      </c>
      <c r="L274">
        <v>13841123</v>
      </c>
      <c r="M274">
        <v>84345435</v>
      </c>
      <c r="N274">
        <v>17462723</v>
      </c>
      <c r="O274">
        <v>1951715</v>
      </c>
      <c r="P274">
        <v>18045536</v>
      </c>
    </row>
    <row r="275" spans="1:16" x14ac:dyDescent="0.2">
      <c r="A275" t="s">
        <v>1096</v>
      </c>
      <c r="B275" t="s">
        <v>1097</v>
      </c>
      <c r="C275" t="s">
        <v>1098</v>
      </c>
      <c r="D275" t="s">
        <v>1099</v>
      </c>
      <c r="E275">
        <v>2566992</v>
      </c>
      <c r="F275" t="s">
        <v>2419</v>
      </c>
      <c r="G275">
        <v>52520927</v>
      </c>
      <c r="H275">
        <v>13296064</v>
      </c>
      <c r="I275">
        <v>44854923</v>
      </c>
      <c r="J275" t="s">
        <v>2419</v>
      </c>
      <c r="K275">
        <v>29163992</v>
      </c>
      <c r="L275">
        <v>3819376</v>
      </c>
      <c r="M275">
        <v>40536392</v>
      </c>
      <c r="N275">
        <v>52841473</v>
      </c>
      <c r="O275">
        <v>43105354</v>
      </c>
      <c r="P275">
        <v>52844875</v>
      </c>
    </row>
    <row r="276" spans="1:16" x14ac:dyDescent="0.2">
      <c r="A276" t="s">
        <v>1100</v>
      </c>
      <c r="B276" t="s">
        <v>1101</v>
      </c>
      <c r="C276" t="s">
        <v>1102</v>
      </c>
      <c r="D276" t="s">
        <v>1103</v>
      </c>
      <c r="E276" t="s">
        <v>2419</v>
      </c>
      <c r="F276">
        <v>121081825</v>
      </c>
      <c r="G276" t="s">
        <v>2419</v>
      </c>
      <c r="H276">
        <v>874546</v>
      </c>
      <c r="I276" t="s">
        <v>2419</v>
      </c>
      <c r="J276" t="s">
        <v>2419</v>
      </c>
      <c r="K276">
        <v>57380444</v>
      </c>
      <c r="L276">
        <v>7213535</v>
      </c>
      <c r="M276">
        <v>9032992</v>
      </c>
      <c r="N276">
        <v>861674</v>
      </c>
      <c r="O276">
        <v>8645437</v>
      </c>
      <c r="P276">
        <v>10819518</v>
      </c>
    </row>
    <row r="277" spans="1:16" x14ac:dyDescent="0.2">
      <c r="A277" t="s">
        <v>1104</v>
      </c>
      <c r="B277" t="s">
        <v>1105</v>
      </c>
      <c r="C277" t="s">
        <v>1106</v>
      </c>
      <c r="D277" t="s">
        <v>1107</v>
      </c>
      <c r="E277">
        <v>60063564</v>
      </c>
      <c r="F277">
        <v>7680642</v>
      </c>
      <c r="G277">
        <v>5655469</v>
      </c>
      <c r="H277">
        <v>49376705</v>
      </c>
      <c r="I277">
        <v>33059807</v>
      </c>
      <c r="J277">
        <v>35878407</v>
      </c>
      <c r="K277">
        <v>22773077</v>
      </c>
      <c r="L277">
        <v>32988033</v>
      </c>
      <c r="M277">
        <v>24982666</v>
      </c>
      <c r="N277">
        <v>38940117</v>
      </c>
      <c r="O277">
        <v>20537006</v>
      </c>
      <c r="P277">
        <v>3004825</v>
      </c>
    </row>
    <row r="278" spans="1:16" x14ac:dyDescent="0.2">
      <c r="A278" t="s">
        <v>1108</v>
      </c>
      <c r="B278" t="s">
        <v>1109</v>
      </c>
      <c r="C278" t="s">
        <v>1110</v>
      </c>
      <c r="D278" t="s">
        <v>1111</v>
      </c>
      <c r="E278">
        <v>72241745</v>
      </c>
      <c r="F278">
        <v>7099325</v>
      </c>
      <c r="G278" t="s">
        <v>2419</v>
      </c>
      <c r="H278">
        <v>614198</v>
      </c>
      <c r="I278">
        <v>106933235</v>
      </c>
      <c r="J278">
        <v>12863177</v>
      </c>
      <c r="K278">
        <v>52889107</v>
      </c>
      <c r="L278">
        <v>6478659</v>
      </c>
      <c r="M278">
        <v>45701263</v>
      </c>
      <c r="N278">
        <v>6593523</v>
      </c>
      <c r="O278">
        <v>7341501</v>
      </c>
      <c r="P278">
        <v>47309696</v>
      </c>
    </row>
    <row r="279" spans="1:16" x14ac:dyDescent="0.2">
      <c r="A279" t="s">
        <v>1112</v>
      </c>
      <c r="B279" t="s">
        <v>1113</v>
      </c>
      <c r="C279" t="s">
        <v>1114</v>
      </c>
      <c r="D279" t="s">
        <v>1115</v>
      </c>
      <c r="E279">
        <v>4321963</v>
      </c>
      <c r="F279">
        <v>11818374</v>
      </c>
      <c r="G279">
        <v>2837309</v>
      </c>
      <c r="H279">
        <v>21914963</v>
      </c>
      <c r="I279" t="s">
        <v>2419</v>
      </c>
      <c r="J279">
        <v>40476593</v>
      </c>
      <c r="K279">
        <v>30525188</v>
      </c>
      <c r="L279">
        <v>26907883</v>
      </c>
      <c r="M279">
        <v>16771442</v>
      </c>
      <c r="N279">
        <v>18116743</v>
      </c>
      <c r="O279">
        <v>14650366</v>
      </c>
      <c r="P279">
        <v>156486435</v>
      </c>
    </row>
    <row r="280" spans="1:16" x14ac:dyDescent="0.2">
      <c r="A280" t="s">
        <v>1116</v>
      </c>
      <c r="B280" t="s">
        <v>1117</v>
      </c>
      <c r="C280" t="s">
        <v>1118</v>
      </c>
      <c r="D280" t="s">
        <v>1119</v>
      </c>
      <c r="E280" t="s">
        <v>2419</v>
      </c>
      <c r="F280" t="s">
        <v>2419</v>
      </c>
      <c r="G280" t="s">
        <v>2419</v>
      </c>
      <c r="H280">
        <v>32896538</v>
      </c>
      <c r="I280" t="s">
        <v>2419</v>
      </c>
      <c r="J280">
        <v>25017584</v>
      </c>
      <c r="K280">
        <v>26323877</v>
      </c>
      <c r="L280">
        <v>23617102</v>
      </c>
      <c r="M280">
        <v>20621574</v>
      </c>
      <c r="N280">
        <v>38653316</v>
      </c>
      <c r="O280">
        <v>23642752</v>
      </c>
      <c r="P280">
        <v>29769518</v>
      </c>
    </row>
    <row r="281" spans="1:16" x14ac:dyDescent="0.2">
      <c r="A281" t="s">
        <v>1120</v>
      </c>
      <c r="B281" t="s">
        <v>1121</v>
      </c>
      <c r="C281" t="s">
        <v>1122</v>
      </c>
      <c r="D281" t="s">
        <v>1123</v>
      </c>
      <c r="E281">
        <v>1296145</v>
      </c>
      <c r="F281">
        <v>16443698</v>
      </c>
      <c r="G281">
        <v>28971611</v>
      </c>
      <c r="H281">
        <v>9407795</v>
      </c>
      <c r="I281">
        <v>20598933</v>
      </c>
      <c r="J281">
        <v>68896475</v>
      </c>
      <c r="K281">
        <v>18192076</v>
      </c>
      <c r="L281">
        <v>47553162</v>
      </c>
      <c r="M281">
        <v>20135648</v>
      </c>
      <c r="N281">
        <v>97216455</v>
      </c>
      <c r="O281">
        <v>40094116</v>
      </c>
      <c r="P281">
        <v>5878523</v>
      </c>
    </row>
    <row r="282" spans="1:16" x14ac:dyDescent="0.2">
      <c r="A282" t="s">
        <v>1124</v>
      </c>
      <c r="B282" t="s">
        <v>1125</v>
      </c>
      <c r="C282" t="s">
        <v>1126</v>
      </c>
      <c r="D282" t="s">
        <v>1127</v>
      </c>
      <c r="E282" t="s">
        <v>2419</v>
      </c>
      <c r="F282" t="s">
        <v>2419</v>
      </c>
      <c r="G282">
        <v>36307007</v>
      </c>
      <c r="H282">
        <v>35693462</v>
      </c>
      <c r="I282">
        <v>3642778</v>
      </c>
      <c r="J282">
        <v>21674288</v>
      </c>
      <c r="K282">
        <v>73689795</v>
      </c>
      <c r="L282">
        <v>1761373</v>
      </c>
      <c r="M282">
        <v>8710196</v>
      </c>
      <c r="N282">
        <v>28920261</v>
      </c>
      <c r="O282">
        <v>7718888</v>
      </c>
      <c r="P282">
        <v>60928187</v>
      </c>
    </row>
    <row r="283" spans="1:16" x14ac:dyDescent="0.2">
      <c r="A283" t="s">
        <v>1128</v>
      </c>
      <c r="B283" t="s">
        <v>1129</v>
      </c>
      <c r="C283" t="s">
        <v>1130</v>
      </c>
      <c r="D283" t="s">
        <v>1131</v>
      </c>
      <c r="E283">
        <v>6554454</v>
      </c>
      <c r="F283">
        <v>14281303</v>
      </c>
      <c r="G283">
        <v>8337395</v>
      </c>
      <c r="H283">
        <v>14706008</v>
      </c>
      <c r="I283">
        <v>5393559</v>
      </c>
      <c r="J283">
        <v>12652525</v>
      </c>
      <c r="K283">
        <v>15048298</v>
      </c>
      <c r="L283">
        <v>15910623</v>
      </c>
      <c r="M283">
        <v>1536711</v>
      </c>
      <c r="N283">
        <v>18912498</v>
      </c>
      <c r="O283">
        <v>97425</v>
      </c>
      <c r="P283">
        <v>14311656</v>
      </c>
    </row>
    <row r="284" spans="1:16" x14ac:dyDescent="0.2">
      <c r="A284" t="s">
        <v>1132</v>
      </c>
      <c r="B284" t="s">
        <v>1133</v>
      </c>
      <c r="C284" t="s">
        <v>1134</v>
      </c>
      <c r="D284" t="s">
        <v>1135</v>
      </c>
      <c r="E284" t="s">
        <v>2419</v>
      </c>
      <c r="F284" t="s">
        <v>2419</v>
      </c>
      <c r="G284" t="s">
        <v>2419</v>
      </c>
      <c r="H284">
        <v>1736323</v>
      </c>
      <c r="I284" t="s">
        <v>2419</v>
      </c>
      <c r="J284" t="s">
        <v>2419</v>
      </c>
      <c r="K284">
        <v>21966549</v>
      </c>
      <c r="L284">
        <v>17333103</v>
      </c>
      <c r="M284">
        <v>15971404</v>
      </c>
      <c r="N284">
        <v>22571037</v>
      </c>
      <c r="O284">
        <v>15833152</v>
      </c>
      <c r="P284">
        <v>21588846</v>
      </c>
    </row>
    <row r="285" spans="1:16" x14ac:dyDescent="0.2">
      <c r="A285" t="s">
        <v>1136</v>
      </c>
      <c r="B285" t="s">
        <v>1137</v>
      </c>
      <c r="C285" t="s">
        <v>1138</v>
      </c>
      <c r="D285" t="s">
        <v>1139</v>
      </c>
      <c r="E285">
        <v>7456027</v>
      </c>
      <c r="F285">
        <v>4580361</v>
      </c>
      <c r="G285">
        <v>82541176</v>
      </c>
      <c r="H285">
        <v>45549843</v>
      </c>
      <c r="I285" t="s">
        <v>2419</v>
      </c>
      <c r="J285">
        <v>13674535</v>
      </c>
      <c r="K285">
        <v>30129684</v>
      </c>
      <c r="L285">
        <v>38278053</v>
      </c>
      <c r="M285">
        <v>34271988</v>
      </c>
      <c r="N285">
        <v>40243492</v>
      </c>
      <c r="O285">
        <v>23652893</v>
      </c>
      <c r="P285">
        <v>4922583</v>
      </c>
    </row>
    <row r="286" spans="1:16" x14ac:dyDescent="0.2">
      <c r="A286" t="s">
        <v>1140</v>
      </c>
      <c r="B286" t="s">
        <v>1141</v>
      </c>
      <c r="C286" t="s">
        <v>1142</v>
      </c>
      <c r="D286" t="s">
        <v>1143</v>
      </c>
      <c r="E286">
        <v>21755835</v>
      </c>
      <c r="F286">
        <v>21440405</v>
      </c>
      <c r="G286">
        <v>1315906</v>
      </c>
      <c r="H286">
        <v>13314834</v>
      </c>
      <c r="I286">
        <v>3978817</v>
      </c>
      <c r="J286">
        <v>16880972</v>
      </c>
      <c r="K286">
        <v>17826719</v>
      </c>
      <c r="L286">
        <v>15480737</v>
      </c>
      <c r="M286">
        <v>26762576</v>
      </c>
      <c r="N286">
        <v>15395488</v>
      </c>
      <c r="O286">
        <v>18990144</v>
      </c>
      <c r="P286">
        <v>14717961</v>
      </c>
    </row>
    <row r="287" spans="1:16" x14ac:dyDescent="0.2">
      <c r="A287" t="s">
        <v>1144</v>
      </c>
      <c r="B287" t="s">
        <v>1145</v>
      </c>
      <c r="C287" t="s">
        <v>1146</v>
      </c>
      <c r="D287" t="s">
        <v>1147</v>
      </c>
      <c r="E287">
        <v>13817452</v>
      </c>
      <c r="F287">
        <v>8423811</v>
      </c>
      <c r="G287">
        <v>12719446</v>
      </c>
      <c r="H287">
        <v>15843154</v>
      </c>
      <c r="I287">
        <v>35022227</v>
      </c>
      <c r="J287">
        <v>77109814</v>
      </c>
      <c r="K287">
        <v>25496102</v>
      </c>
      <c r="L287">
        <v>29948389</v>
      </c>
      <c r="M287">
        <v>2565963</v>
      </c>
      <c r="N287">
        <v>18493516</v>
      </c>
      <c r="O287">
        <v>18973326</v>
      </c>
      <c r="P287">
        <v>18404785</v>
      </c>
    </row>
    <row r="288" spans="1:16" x14ac:dyDescent="0.2">
      <c r="A288" t="s">
        <v>1148</v>
      </c>
      <c r="B288" t="s">
        <v>1149</v>
      </c>
      <c r="C288" t="s">
        <v>1150</v>
      </c>
      <c r="D288" t="s">
        <v>1151</v>
      </c>
      <c r="E288">
        <v>467047</v>
      </c>
      <c r="F288">
        <v>33868472</v>
      </c>
      <c r="G288">
        <v>740393</v>
      </c>
      <c r="H288">
        <v>64956343</v>
      </c>
      <c r="I288">
        <v>17177588</v>
      </c>
      <c r="J288">
        <v>4707899</v>
      </c>
      <c r="K288">
        <v>80807407</v>
      </c>
      <c r="L288">
        <v>9165961</v>
      </c>
      <c r="M288">
        <v>909695</v>
      </c>
      <c r="N288">
        <v>4862557</v>
      </c>
      <c r="O288">
        <v>73444043</v>
      </c>
      <c r="P288">
        <v>53176465</v>
      </c>
    </row>
    <row r="289" spans="1:16" x14ac:dyDescent="0.2">
      <c r="A289" t="s">
        <v>1152</v>
      </c>
      <c r="B289" t="s">
        <v>1153</v>
      </c>
      <c r="C289" t="s">
        <v>1154</v>
      </c>
      <c r="D289" t="s">
        <v>1155</v>
      </c>
      <c r="E289">
        <v>46595654</v>
      </c>
      <c r="F289">
        <v>5503383</v>
      </c>
      <c r="G289">
        <v>44711914</v>
      </c>
      <c r="H289">
        <v>32920944</v>
      </c>
      <c r="I289">
        <v>27902155</v>
      </c>
      <c r="J289">
        <v>44917423</v>
      </c>
      <c r="K289">
        <v>19941843</v>
      </c>
      <c r="L289">
        <v>23582483</v>
      </c>
      <c r="M289">
        <v>19307362</v>
      </c>
      <c r="N289">
        <v>26021065</v>
      </c>
      <c r="O289">
        <v>16590588</v>
      </c>
      <c r="P289">
        <v>18655005</v>
      </c>
    </row>
    <row r="290" spans="1:16" x14ac:dyDescent="0.2">
      <c r="A290" t="s">
        <v>1156</v>
      </c>
      <c r="B290" t="s">
        <v>1157</v>
      </c>
      <c r="C290" t="s">
        <v>1158</v>
      </c>
      <c r="D290" t="s">
        <v>1159</v>
      </c>
      <c r="E290" t="s">
        <v>2419</v>
      </c>
      <c r="F290" t="s">
        <v>2419</v>
      </c>
      <c r="G290" t="s">
        <v>2419</v>
      </c>
      <c r="H290" t="s">
        <v>2419</v>
      </c>
      <c r="I290" t="s">
        <v>2419</v>
      </c>
      <c r="J290" t="s">
        <v>2419</v>
      </c>
      <c r="K290">
        <v>576222</v>
      </c>
      <c r="L290">
        <v>79301353</v>
      </c>
      <c r="M290">
        <v>9847404</v>
      </c>
      <c r="N290" t="s">
        <v>2419</v>
      </c>
      <c r="O290">
        <v>19461811</v>
      </c>
      <c r="P290">
        <v>68966484</v>
      </c>
    </row>
    <row r="291" spans="1:16" x14ac:dyDescent="0.2">
      <c r="A291" t="s">
        <v>1160</v>
      </c>
      <c r="B291" t="s">
        <v>1161</v>
      </c>
      <c r="C291" t="s">
        <v>1162</v>
      </c>
      <c r="D291" t="s">
        <v>1163</v>
      </c>
      <c r="E291" t="s">
        <v>2419</v>
      </c>
      <c r="F291">
        <v>30931274</v>
      </c>
      <c r="G291" t="s">
        <v>2419</v>
      </c>
      <c r="H291">
        <v>47936485</v>
      </c>
      <c r="I291" t="s">
        <v>2419</v>
      </c>
      <c r="J291">
        <v>33579608</v>
      </c>
      <c r="K291">
        <v>45163532</v>
      </c>
      <c r="L291">
        <v>362158</v>
      </c>
      <c r="M291">
        <v>3301193</v>
      </c>
      <c r="N291">
        <v>30534027</v>
      </c>
      <c r="O291">
        <v>20565765</v>
      </c>
      <c r="P291">
        <v>24187654</v>
      </c>
    </row>
    <row r="292" spans="1:16" x14ac:dyDescent="0.2">
      <c r="A292" t="s">
        <v>1164</v>
      </c>
      <c r="B292" t="s">
        <v>1165</v>
      </c>
      <c r="C292" t="s">
        <v>1166</v>
      </c>
      <c r="D292" t="s">
        <v>1167</v>
      </c>
      <c r="E292" t="s">
        <v>2419</v>
      </c>
      <c r="F292" t="s">
        <v>2419</v>
      </c>
      <c r="G292" t="s">
        <v>2419</v>
      </c>
      <c r="H292">
        <v>5146802</v>
      </c>
      <c r="I292" t="s">
        <v>2419</v>
      </c>
      <c r="J292">
        <v>105305824</v>
      </c>
      <c r="K292">
        <v>299719</v>
      </c>
      <c r="L292">
        <v>3450328</v>
      </c>
      <c r="M292">
        <v>27049574</v>
      </c>
      <c r="N292">
        <v>37363457</v>
      </c>
      <c r="O292">
        <v>27422089</v>
      </c>
      <c r="P292">
        <v>28277563</v>
      </c>
    </row>
    <row r="293" spans="1:16" x14ac:dyDescent="0.2">
      <c r="A293" t="s">
        <v>1168</v>
      </c>
      <c r="B293" t="s">
        <v>1169</v>
      </c>
      <c r="C293" t="s">
        <v>1170</v>
      </c>
      <c r="D293" t="s">
        <v>1171</v>
      </c>
      <c r="E293">
        <v>73096016</v>
      </c>
      <c r="F293" t="s">
        <v>2419</v>
      </c>
      <c r="G293">
        <v>10107638</v>
      </c>
      <c r="H293">
        <v>5822366</v>
      </c>
      <c r="I293" t="s">
        <v>2419</v>
      </c>
      <c r="J293">
        <v>7834352</v>
      </c>
      <c r="K293">
        <v>35149952</v>
      </c>
      <c r="L293">
        <v>23588446</v>
      </c>
      <c r="M293">
        <v>25428488</v>
      </c>
      <c r="N293">
        <v>24327257</v>
      </c>
      <c r="O293">
        <v>2224702</v>
      </c>
      <c r="P293">
        <v>28964125</v>
      </c>
    </row>
    <row r="294" spans="1:16" x14ac:dyDescent="0.2">
      <c r="A294" t="s">
        <v>1172</v>
      </c>
      <c r="B294" t="s">
        <v>1173</v>
      </c>
      <c r="C294" t="s">
        <v>1174</v>
      </c>
      <c r="D294" t="s">
        <v>1175</v>
      </c>
      <c r="E294" t="s">
        <v>2419</v>
      </c>
      <c r="F294">
        <v>6815434</v>
      </c>
      <c r="G294" t="s">
        <v>2419</v>
      </c>
      <c r="H294">
        <v>21696825</v>
      </c>
      <c r="I294" t="s">
        <v>2419</v>
      </c>
      <c r="J294" t="s">
        <v>2419</v>
      </c>
      <c r="K294">
        <v>5599422</v>
      </c>
      <c r="L294">
        <v>28958416</v>
      </c>
      <c r="M294">
        <v>326774</v>
      </c>
      <c r="N294" t="s">
        <v>2419</v>
      </c>
      <c r="O294" t="s">
        <v>2419</v>
      </c>
      <c r="P294" t="s">
        <v>2419</v>
      </c>
    </row>
    <row r="295" spans="1:16" x14ac:dyDescent="0.2">
      <c r="A295" t="s">
        <v>1176</v>
      </c>
      <c r="B295" t="s">
        <v>1177</v>
      </c>
      <c r="C295" t="s">
        <v>1178</v>
      </c>
      <c r="D295" t="s">
        <v>1179</v>
      </c>
      <c r="E295">
        <v>33409625</v>
      </c>
      <c r="F295">
        <v>34163083</v>
      </c>
      <c r="G295">
        <v>51715967</v>
      </c>
      <c r="H295">
        <v>3930157</v>
      </c>
      <c r="I295">
        <v>12855366</v>
      </c>
      <c r="J295">
        <v>4359499</v>
      </c>
      <c r="K295">
        <v>2625492</v>
      </c>
      <c r="L295">
        <v>4154686</v>
      </c>
      <c r="M295">
        <v>3133275</v>
      </c>
      <c r="N295">
        <v>5873023</v>
      </c>
      <c r="O295">
        <v>150263</v>
      </c>
      <c r="P295">
        <v>94311487</v>
      </c>
    </row>
    <row r="296" spans="1:16" x14ac:dyDescent="0.2">
      <c r="A296" t="s">
        <v>1180</v>
      </c>
      <c r="B296" t="s">
        <v>1181</v>
      </c>
      <c r="C296" t="s">
        <v>1182</v>
      </c>
      <c r="D296" t="s">
        <v>1183</v>
      </c>
      <c r="E296">
        <v>29534468</v>
      </c>
      <c r="F296">
        <v>38208202</v>
      </c>
      <c r="G296">
        <v>24826025</v>
      </c>
      <c r="H296">
        <v>22666971</v>
      </c>
      <c r="I296" t="s">
        <v>2419</v>
      </c>
      <c r="J296">
        <v>39817913</v>
      </c>
      <c r="K296">
        <v>12728528</v>
      </c>
      <c r="L296">
        <v>13507437</v>
      </c>
      <c r="M296">
        <v>13866312</v>
      </c>
      <c r="N296">
        <v>14310429</v>
      </c>
      <c r="O296">
        <v>816693</v>
      </c>
      <c r="P296">
        <v>15511366</v>
      </c>
    </row>
    <row r="297" spans="1:16" x14ac:dyDescent="0.2">
      <c r="A297" t="s">
        <v>1184</v>
      </c>
      <c r="B297" t="s">
        <v>1185</v>
      </c>
      <c r="C297" t="s">
        <v>1186</v>
      </c>
      <c r="D297" t="s">
        <v>1187</v>
      </c>
      <c r="E297">
        <v>10070938</v>
      </c>
      <c r="F297">
        <v>9678866</v>
      </c>
      <c r="G297">
        <v>14278899</v>
      </c>
      <c r="H297">
        <v>92391975</v>
      </c>
      <c r="I297">
        <v>14545837</v>
      </c>
      <c r="J297">
        <v>126103195</v>
      </c>
      <c r="K297">
        <v>5586513</v>
      </c>
      <c r="L297">
        <v>54722515</v>
      </c>
      <c r="M297">
        <v>486426</v>
      </c>
      <c r="N297">
        <v>3662031</v>
      </c>
      <c r="O297">
        <v>6638005</v>
      </c>
      <c r="P297">
        <v>4922037</v>
      </c>
    </row>
    <row r="298" spans="1:16" x14ac:dyDescent="0.2">
      <c r="A298" t="s">
        <v>1188</v>
      </c>
      <c r="B298" t="s">
        <v>1189</v>
      </c>
      <c r="C298" t="s">
        <v>1190</v>
      </c>
      <c r="D298" t="s">
        <v>1191</v>
      </c>
      <c r="E298">
        <v>18010941</v>
      </c>
      <c r="F298">
        <v>51017023</v>
      </c>
      <c r="G298">
        <v>26857175</v>
      </c>
      <c r="H298">
        <v>5824232</v>
      </c>
      <c r="I298">
        <v>38179111</v>
      </c>
      <c r="J298">
        <v>15380958</v>
      </c>
      <c r="K298">
        <v>17919012</v>
      </c>
      <c r="L298">
        <v>20248107</v>
      </c>
      <c r="M298">
        <v>19138427</v>
      </c>
      <c r="N298">
        <v>19832726</v>
      </c>
      <c r="O298">
        <v>11097832</v>
      </c>
      <c r="P298">
        <v>20000197</v>
      </c>
    </row>
    <row r="299" spans="1:16" x14ac:dyDescent="0.2">
      <c r="A299" t="s">
        <v>1192</v>
      </c>
      <c r="B299" t="s">
        <v>1193</v>
      </c>
      <c r="C299" t="s">
        <v>1194</v>
      </c>
      <c r="D299" t="s">
        <v>1195</v>
      </c>
      <c r="E299" t="s">
        <v>2419</v>
      </c>
      <c r="F299" t="s">
        <v>2419</v>
      </c>
      <c r="G299">
        <v>45239132</v>
      </c>
      <c r="H299" t="s">
        <v>2419</v>
      </c>
      <c r="I299" t="s">
        <v>2419</v>
      </c>
      <c r="J299" t="s">
        <v>2419</v>
      </c>
      <c r="K299">
        <v>12002422</v>
      </c>
      <c r="L299">
        <v>11750291</v>
      </c>
      <c r="M299">
        <v>11046236</v>
      </c>
      <c r="N299">
        <v>2498959</v>
      </c>
      <c r="O299">
        <v>16104822</v>
      </c>
      <c r="P299">
        <v>32895794</v>
      </c>
    </row>
    <row r="300" spans="1:16" x14ac:dyDescent="0.2">
      <c r="A300" t="s">
        <v>1196</v>
      </c>
      <c r="B300" t="s">
        <v>1197</v>
      </c>
      <c r="C300" t="s">
        <v>1198</v>
      </c>
      <c r="D300" t="s">
        <v>1199</v>
      </c>
      <c r="E300">
        <v>2574812</v>
      </c>
      <c r="F300">
        <v>19008345</v>
      </c>
      <c r="G300">
        <v>55858167</v>
      </c>
      <c r="H300">
        <v>39294006</v>
      </c>
      <c r="I300">
        <v>61502625</v>
      </c>
      <c r="J300">
        <v>65770154</v>
      </c>
      <c r="K300">
        <v>52062616</v>
      </c>
      <c r="L300">
        <v>5365945</v>
      </c>
      <c r="M300">
        <v>5009205</v>
      </c>
      <c r="N300">
        <v>31539178</v>
      </c>
      <c r="O300">
        <v>33732794</v>
      </c>
      <c r="P300">
        <v>30519324</v>
      </c>
    </row>
    <row r="301" spans="1:16" x14ac:dyDescent="0.2">
      <c r="A301" t="s">
        <v>1200</v>
      </c>
      <c r="B301" t="s">
        <v>1201</v>
      </c>
      <c r="C301" t="s">
        <v>1202</v>
      </c>
      <c r="D301" t="s">
        <v>1203</v>
      </c>
      <c r="E301">
        <v>37122066</v>
      </c>
      <c r="F301">
        <v>12619801</v>
      </c>
      <c r="G301">
        <v>33016365</v>
      </c>
      <c r="H301">
        <v>4465557</v>
      </c>
      <c r="I301">
        <v>105059944</v>
      </c>
      <c r="J301">
        <v>51962967</v>
      </c>
      <c r="K301">
        <v>9153473</v>
      </c>
      <c r="L301">
        <v>6940143</v>
      </c>
      <c r="M301">
        <v>7440191</v>
      </c>
      <c r="N301">
        <v>6130593</v>
      </c>
      <c r="O301">
        <v>39269554</v>
      </c>
      <c r="P301">
        <v>6015756</v>
      </c>
    </row>
    <row r="302" spans="1:16" x14ac:dyDescent="0.2">
      <c r="A302" t="s">
        <v>1204</v>
      </c>
      <c r="B302" t="s">
        <v>1205</v>
      </c>
      <c r="C302" t="s">
        <v>1206</v>
      </c>
      <c r="D302" t="s">
        <v>1207</v>
      </c>
      <c r="E302">
        <v>29110495</v>
      </c>
      <c r="F302">
        <v>50890558</v>
      </c>
      <c r="G302">
        <v>117283936</v>
      </c>
      <c r="H302">
        <v>462685</v>
      </c>
      <c r="I302">
        <v>5129278</v>
      </c>
      <c r="J302">
        <v>1451883</v>
      </c>
      <c r="K302">
        <v>60790623</v>
      </c>
      <c r="L302">
        <v>75656235</v>
      </c>
      <c r="M302">
        <v>8382235</v>
      </c>
      <c r="N302">
        <v>5279179</v>
      </c>
      <c r="O302">
        <v>7923427</v>
      </c>
      <c r="P302">
        <v>8224689</v>
      </c>
    </row>
    <row r="303" spans="1:16" x14ac:dyDescent="0.2">
      <c r="A303" t="s">
        <v>1208</v>
      </c>
      <c r="B303" t="s">
        <v>1209</v>
      </c>
      <c r="C303" t="s">
        <v>1210</v>
      </c>
      <c r="D303" t="s">
        <v>1211</v>
      </c>
      <c r="E303" t="s">
        <v>2419</v>
      </c>
      <c r="F303" t="s">
        <v>2419</v>
      </c>
      <c r="G303" t="s">
        <v>2419</v>
      </c>
      <c r="H303" t="s">
        <v>2419</v>
      </c>
      <c r="I303" t="s">
        <v>2419</v>
      </c>
      <c r="J303" t="s">
        <v>2419</v>
      </c>
      <c r="K303">
        <v>57577767</v>
      </c>
      <c r="L303">
        <v>4317839</v>
      </c>
      <c r="M303">
        <v>67213445</v>
      </c>
      <c r="N303">
        <v>11369964</v>
      </c>
      <c r="O303">
        <v>39722512</v>
      </c>
      <c r="P303">
        <v>2855424</v>
      </c>
    </row>
    <row r="304" spans="1:16" x14ac:dyDescent="0.2">
      <c r="A304" t="s">
        <v>1212</v>
      </c>
      <c r="B304" t="s">
        <v>1213</v>
      </c>
      <c r="C304" t="s">
        <v>1214</v>
      </c>
      <c r="D304" t="s">
        <v>1215</v>
      </c>
      <c r="E304">
        <v>15418356</v>
      </c>
      <c r="F304">
        <v>90272766</v>
      </c>
      <c r="G304">
        <v>15748513</v>
      </c>
      <c r="H304">
        <v>16961207</v>
      </c>
      <c r="I304">
        <v>3773538</v>
      </c>
      <c r="J304">
        <v>18425569</v>
      </c>
      <c r="K304">
        <v>9636504</v>
      </c>
      <c r="L304">
        <v>86483563</v>
      </c>
      <c r="M304">
        <v>9298091</v>
      </c>
      <c r="N304">
        <v>13847765</v>
      </c>
      <c r="O304">
        <v>11136636</v>
      </c>
      <c r="P304">
        <v>1141181</v>
      </c>
    </row>
    <row r="305" spans="1:16" x14ac:dyDescent="0.2">
      <c r="A305" t="s">
        <v>1216</v>
      </c>
      <c r="B305" t="s">
        <v>1217</v>
      </c>
      <c r="C305" t="s">
        <v>1218</v>
      </c>
      <c r="D305" t="s">
        <v>1219</v>
      </c>
      <c r="E305">
        <v>10504729</v>
      </c>
      <c r="F305">
        <v>40549664</v>
      </c>
      <c r="G305">
        <v>20028261</v>
      </c>
      <c r="H305">
        <v>19434494</v>
      </c>
      <c r="I305">
        <v>25409874</v>
      </c>
      <c r="J305">
        <v>63335724</v>
      </c>
      <c r="K305">
        <v>1229408</v>
      </c>
      <c r="L305">
        <v>9561931</v>
      </c>
      <c r="M305">
        <v>11879678</v>
      </c>
      <c r="N305">
        <v>28653881</v>
      </c>
      <c r="O305">
        <v>4424081</v>
      </c>
      <c r="P305">
        <v>3437016</v>
      </c>
    </row>
    <row r="306" spans="1:16" x14ac:dyDescent="0.2">
      <c r="A306" t="s">
        <v>1220</v>
      </c>
      <c r="B306" t="s">
        <v>1221</v>
      </c>
      <c r="C306" t="s">
        <v>1222</v>
      </c>
      <c r="D306" t="s">
        <v>1223</v>
      </c>
      <c r="E306">
        <v>60196945</v>
      </c>
      <c r="F306">
        <v>13004276</v>
      </c>
      <c r="G306" t="s">
        <v>2419</v>
      </c>
      <c r="H306">
        <v>6691494</v>
      </c>
      <c r="I306">
        <v>10043554</v>
      </c>
      <c r="J306" t="s">
        <v>2419</v>
      </c>
      <c r="K306">
        <v>35607494</v>
      </c>
      <c r="L306">
        <v>28433947</v>
      </c>
      <c r="M306">
        <v>26103775</v>
      </c>
      <c r="N306">
        <v>43812473</v>
      </c>
      <c r="O306">
        <v>28802935</v>
      </c>
      <c r="P306">
        <v>28323908</v>
      </c>
    </row>
    <row r="307" spans="1:16" x14ac:dyDescent="0.2">
      <c r="A307" t="s">
        <v>1224</v>
      </c>
      <c r="B307" t="s">
        <v>1225</v>
      </c>
      <c r="C307" t="s">
        <v>1226</v>
      </c>
      <c r="D307" t="s">
        <v>1227</v>
      </c>
      <c r="E307" t="s">
        <v>2419</v>
      </c>
      <c r="F307" t="s">
        <v>2419</v>
      </c>
      <c r="G307" t="s">
        <v>2419</v>
      </c>
      <c r="H307" t="s">
        <v>2419</v>
      </c>
      <c r="I307" t="s">
        <v>2419</v>
      </c>
      <c r="J307" t="s">
        <v>2419</v>
      </c>
      <c r="K307">
        <v>69642344</v>
      </c>
      <c r="L307" t="s">
        <v>2419</v>
      </c>
      <c r="M307" t="s">
        <v>2419</v>
      </c>
      <c r="N307">
        <v>8538515</v>
      </c>
      <c r="O307">
        <v>11557813</v>
      </c>
      <c r="P307" t="s">
        <v>2419</v>
      </c>
    </row>
    <row r="308" spans="1:16" x14ac:dyDescent="0.2">
      <c r="A308" t="s">
        <v>1228</v>
      </c>
      <c r="B308" t="s">
        <v>1229</v>
      </c>
      <c r="C308" t="s">
        <v>1230</v>
      </c>
      <c r="D308" t="s">
        <v>1231</v>
      </c>
      <c r="E308">
        <v>19493837</v>
      </c>
      <c r="F308">
        <v>35638798</v>
      </c>
      <c r="G308">
        <v>4495016</v>
      </c>
      <c r="H308" t="s">
        <v>2419</v>
      </c>
      <c r="I308">
        <v>24505455</v>
      </c>
      <c r="J308">
        <v>87596664</v>
      </c>
      <c r="K308">
        <v>11425654</v>
      </c>
      <c r="L308" t="s">
        <v>2419</v>
      </c>
      <c r="M308" t="s">
        <v>2419</v>
      </c>
      <c r="N308" t="s">
        <v>2419</v>
      </c>
      <c r="O308" t="s">
        <v>2419</v>
      </c>
      <c r="P308" t="s">
        <v>2419</v>
      </c>
    </row>
    <row r="309" spans="1:16" x14ac:dyDescent="0.2">
      <c r="A309" t="s">
        <v>1232</v>
      </c>
      <c r="B309" t="s">
        <v>1233</v>
      </c>
      <c r="C309" t="s">
        <v>1234</v>
      </c>
      <c r="D309" t="s">
        <v>1235</v>
      </c>
      <c r="E309">
        <v>10692424</v>
      </c>
      <c r="F309">
        <v>8099223</v>
      </c>
      <c r="G309">
        <v>10231518</v>
      </c>
      <c r="H309">
        <v>145633</v>
      </c>
      <c r="I309" t="s">
        <v>2419</v>
      </c>
      <c r="J309">
        <v>20831264</v>
      </c>
      <c r="K309">
        <v>10664879</v>
      </c>
      <c r="L309">
        <v>12934955</v>
      </c>
      <c r="M309">
        <v>9891024</v>
      </c>
      <c r="N309">
        <v>9357771</v>
      </c>
      <c r="O309">
        <v>51220345</v>
      </c>
      <c r="P309">
        <v>8552446</v>
      </c>
    </row>
    <row r="310" spans="1:16" x14ac:dyDescent="0.2">
      <c r="A310" t="s">
        <v>1236</v>
      </c>
      <c r="B310" t="s">
        <v>1237</v>
      </c>
      <c r="C310" t="s">
        <v>1238</v>
      </c>
      <c r="D310" t="s">
        <v>1239</v>
      </c>
      <c r="E310">
        <v>41804825</v>
      </c>
      <c r="F310">
        <v>4298719</v>
      </c>
      <c r="G310">
        <v>10210527</v>
      </c>
      <c r="H310">
        <v>38467648</v>
      </c>
      <c r="I310" t="s">
        <v>2419</v>
      </c>
      <c r="J310" t="s">
        <v>2419</v>
      </c>
      <c r="K310">
        <v>21751453</v>
      </c>
      <c r="L310">
        <v>16098238</v>
      </c>
      <c r="M310">
        <v>19576176</v>
      </c>
      <c r="N310">
        <v>35490196</v>
      </c>
      <c r="O310">
        <v>20165466</v>
      </c>
      <c r="P310">
        <v>3533357</v>
      </c>
    </row>
    <row r="311" spans="1:16" x14ac:dyDescent="0.2">
      <c r="A311" t="s">
        <v>1240</v>
      </c>
      <c r="B311" t="s">
        <v>1241</v>
      </c>
      <c r="C311" t="s">
        <v>1242</v>
      </c>
      <c r="D311" t="s">
        <v>1243</v>
      </c>
      <c r="E311">
        <v>55429996</v>
      </c>
      <c r="F311">
        <v>39256603</v>
      </c>
      <c r="G311">
        <v>35372882</v>
      </c>
      <c r="H311">
        <v>2562067</v>
      </c>
      <c r="I311">
        <v>33134195</v>
      </c>
      <c r="J311">
        <v>16265211</v>
      </c>
      <c r="K311">
        <v>3626041</v>
      </c>
      <c r="L311">
        <v>41990137</v>
      </c>
      <c r="M311">
        <v>31096582</v>
      </c>
      <c r="N311">
        <v>39808273</v>
      </c>
      <c r="O311">
        <v>4802417</v>
      </c>
      <c r="P311">
        <v>34879187</v>
      </c>
    </row>
    <row r="312" spans="1:16" x14ac:dyDescent="0.2">
      <c r="A312" t="s">
        <v>1244</v>
      </c>
      <c r="B312" t="s">
        <v>1245</v>
      </c>
      <c r="C312" t="s">
        <v>1246</v>
      </c>
      <c r="D312" t="s">
        <v>1247</v>
      </c>
      <c r="E312">
        <v>51732983</v>
      </c>
      <c r="F312">
        <v>117463036</v>
      </c>
      <c r="G312">
        <v>11979412</v>
      </c>
      <c r="H312">
        <v>42210373</v>
      </c>
      <c r="I312">
        <v>8053019</v>
      </c>
      <c r="J312">
        <v>30903552</v>
      </c>
      <c r="K312">
        <v>42626156</v>
      </c>
      <c r="L312">
        <v>5709707</v>
      </c>
      <c r="M312">
        <v>4269935</v>
      </c>
      <c r="N312">
        <v>31553488</v>
      </c>
      <c r="O312">
        <v>14376404</v>
      </c>
      <c r="P312">
        <v>2310584</v>
      </c>
    </row>
    <row r="313" spans="1:16" x14ac:dyDescent="0.2">
      <c r="A313" t="s">
        <v>1248</v>
      </c>
      <c r="B313" t="s">
        <v>1249</v>
      </c>
      <c r="C313" t="s">
        <v>1250</v>
      </c>
      <c r="D313" t="s">
        <v>1251</v>
      </c>
      <c r="E313">
        <v>2086302</v>
      </c>
      <c r="F313">
        <v>61868004</v>
      </c>
      <c r="G313">
        <v>23598384</v>
      </c>
      <c r="H313">
        <v>33846234</v>
      </c>
      <c r="I313">
        <v>426978</v>
      </c>
      <c r="J313">
        <v>3258292</v>
      </c>
      <c r="K313">
        <v>25355545</v>
      </c>
      <c r="L313">
        <v>28561014</v>
      </c>
      <c r="M313">
        <v>23611816</v>
      </c>
      <c r="N313">
        <v>32569055</v>
      </c>
      <c r="O313">
        <v>16538487</v>
      </c>
      <c r="P313">
        <v>25593277</v>
      </c>
    </row>
    <row r="314" spans="1:16" x14ac:dyDescent="0.2">
      <c r="A314" t="s">
        <v>1252</v>
      </c>
      <c r="B314" t="s">
        <v>1253</v>
      </c>
      <c r="C314" t="s">
        <v>1254</v>
      </c>
      <c r="D314" t="s">
        <v>1255</v>
      </c>
      <c r="E314">
        <v>23422844</v>
      </c>
      <c r="F314">
        <v>20492978</v>
      </c>
      <c r="G314">
        <v>18259613</v>
      </c>
      <c r="H314">
        <v>1952794</v>
      </c>
      <c r="I314">
        <v>39661707</v>
      </c>
      <c r="J314">
        <v>19239778</v>
      </c>
      <c r="K314">
        <v>6984828</v>
      </c>
      <c r="L314">
        <v>5121342</v>
      </c>
      <c r="M314">
        <v>10853328</v>
      </c>
      <c r="N314">
        <v>232025</v>
      </c>
      <c r="O314">
        <v>21322722</v>
      </c>
      <c r="P314">
        <v>25574721</v>
      </c>
    </row>
    <row r="315" spans="1:16" x14ac:dyDescent="0.2">
      <c r="A315" t="s">
        <v>1256</v>
      </c>
      <c r="B315" t="s">
        <v>1257</v>
      </c>
      <c r="C315" t="s">
        <v>1258</v>
      </c>
      <c r="D315" t="s">
        <v>1259</v>
      </c>
      <c r="E315">
        <v>15517336</v>
      </c>
      <c r="F315">
        <v>4805574</v>
      </c>
      <c r="G315">
        <v>1277276</v>
      </c>
      <c r="H315">
        <v>17391803</v>
      </c>
      <c r="I315">
        <v>81826515</v>
      </c>
      <c r="J315">
        <v>2601026</v>
      </c>
      <c r="K315">
        <v>5273777</v>
      </c>
      <c r="L315">
        <v>26374794</v>
      </c>
      <c r="M315">
        <v>30760841</v>
      </c>
      <c r="N315">
        <v>19121277</v>
      </c>
      <c r="O315">
        <v>61041245</v>
      </c>
      <c r="P315">
        <v>12277599</v>
      </c>
    </row>
    <row r="316" spans="1:16" x14ac:dyDescent="0.2">
      <c r="A316" t="s">
        <v>1260</v>
      </c>
      <c r="B316" t="s">
        <v>1261</v>
      </c>
      <c r="C316" t="s">
        <v>1262</v>
      </c>
      <c r="D316" t="s">
        <v>1263</v>
      </c>
      <c r="E316" t="s">
        <v>2419</v>
      </c>
      <c r="F316" t="s">
        <v>2419</v>
      </c>
      <c r="G316" t="s">
        <v>2419</v>
      </c>
      <c r="H316">
        <v>35011387</v>
      </c>
      <c r="I316" t="s">
        <v>2419</v>
      </c>
      <c r="J316" t="s">
        <v>2419</v>
      </c>
      <c r="K316">
        <v>50608955</v>
      </c>
      <c r="L316">
        <v>45159645</v>
      </c>
      <c r="M316">
        <v>31047062</v>
      </c>
      <c r="N316">
        <v>5387477</v>
      </c>
      <c r="O316">
        <v>57403286</v>
      </c>
      <c r="P316" t="s">
        <v>2419</v>
      </c>
    </row>
    <row r="317" spans="1:16" x14ac:dyDescent="0.2">
      <c r="A317" t="s">
        <v>1264</v>
      </c>
      <c r="B317" t="s">
        <v>1265</v>
      </c>
      <c r="C317" t="s">
        <v>1266</v>
      </c>
      <c r="D317" t="s">
        <v>1267</v>
      </c>
      <c r="E317">
        <v>7493179</v>
      </c>
      <c r="F317">
        <v>7263167</v>
      </c>
      <c r="G317">
        <v>14029312</v>
      </c>
      <c r="H317">
        <v>12444413</v>
      </c>
      <c r="I317" t="s">
        <v>2419</v>
      </c>
      <c r="J317">
        <v>14042032</v>
      </c>
      <c r="K317">
        <v>37593365</v>
      </c>
      <c r="L317">
        <v>27642227</v>
      </c>
      <c r="M317">
        <v>30550526</v>
      </c>
      <c r="N317">
        <v>11974582</v>
      </c>
      <c r="O317">
        <v>66760254</v>
      </c>
      <c r="P317">
        <v>8963502</v>
      </c>
    </row>
    <row r="318" spans="1:16" x14ac:dyDescent="0.2">
      <c r="A318" t="s">
        <v>1268</v>
      </c>
      <c r="B318" t="s">
        <v>1269</v>
      </c>
      <c r="C318" t="s">
        <v>1270</v>
      </c>
      <c r="D318" t="s">
        <v>1271</v>
      </c>
      <c r="E318">
        <v>12934428</v>
      </c>
      <c r="F318">
        <v>10217381</v>
      </c>
      <c r="G318">
        <v>30249228</v>
      </c>
      <c r="H318">
        <v>24358034</v>
      </c>
      <c r="I318">
        <v>38443185</v>
      </c>
      <c r="J318">
        <v>6089804</v>
      </c>
      <c r="K318">
        <v>14339815</v>
      </c>
      <c r="L318">
        <v>15087218</v>
      </c>
      <c r="M318">
        <v>12553264</v>
      </c>
      <c r="N318">
        <v>6168373</v>
      </c>
      <c r="O318">
        <v>7428744</v>
      </c>
      <c r="P318">
        <v>6284497</v>
      </c>
    </row>
    <row r="319" spans="1:16" x14ac:dyDescent="0.2">
      <c r="A319" t="s">
        <v>1272</v>
      </c>
      <c r="B319" t="s">
        <v>1273</v>
      </c>
      <c r="C319" t="s">
        <v>1274</v>
      </c>
      <c r="D319" t="s">
        <v>1275</v>
      </c>
      <c r="E319" t="s">
        <v>2419</v>
      </c>
      <c r="F319">
        <v>16303217</v>
      </c>
      <c r="G319" t="s">
        <v>2419</v>
      </c>
      <c r="H319" t="s">
        <v>2419</v>
      </c>
      <c r="I319" t="s">
        <v>2419</v>
      </c>
      <c r="J319" t="s">
        <v>2419</v>
      </c>
      <c r="K319">
        <v>34013093</v>
      </c>
      <c r="L319" t="s">
        <v>2419</v>
      </c>
      <c r="M319">
        <v>18554047</v>
      </c>
      <c r="N319">
        <v>17887154</v>
      </c>
      <c r="O319">
        <v>200459</v>
      </c>
      <c r="P319">
        <v>27903341</v>
      </c>
    </row>
    <row r="320" spans="1:16" x14ac:dyDescent="0.2">
      <c r="A320" t="s">
        <v>1276</v>
      </c>
      <c r="B320" t="s">
        <v>1277</v>
      </c>
      <c r="C320" t="s">
        <v>1278</v>
      </c>
      <c r="D320" t="s">
        <v>1279</v>
      </c>
      <c r="E320">
        <v>20414797</v>
      </c>
      <c r="F320">
        <v>13041787</v>
      </c>
      <c r="G320">
        <v>12918134</v>
      </c>
      <c r="H320">
        <v>23829219</v>
      </c>
      <c r="I320">
        <v>20324418</v>
      </c>
      <c r="J320">
        <v>9991467</v>
      </c>
      <c r="K320">
        <v>25690297</v>
      </c>
      <c r="L320">
        <v>4277293</v>
      </c>
      <c r="M320">
        <v>32993695</v>
      </c>
      <c r="N320">
        <v>38943332</v>
      </c>
      <c r="O320">
        <v>50085305</v>
      </c>
      <c r="P320">
        <v>41644176</v>
      </c>
    </row>
    <row r="321" spans="1:16" x14ac:dyDescent="0.2">
      <c r="A321" t="s">
        <v>1280</v>
      </c>
      <c r="B321" t="s">
        <v>1281</v>
      </c>
      <c r="C321" t="s">
        <v>1282</v>
      </c>
      <c r="D321" t="s">
        <v>1283</v>
      </c>
      <c r="E321" t="s">
        <v>2419</v>
      </c>
      <c r="F321" t="s">
        <v>2419</v>
      </c>
      <c r="G321" t="s">
        <v>2419</v>
      </c>
      <c r="H321" t="s">
        <v>2419</v>
      </c>
      <c r="I321" t="s">
        <v>2419</v>
      </c>
      <c r="J321" t="s">
        <v>2419</v>
      </c>
      <c r="K321">
        <v>12349898</v>
      </c>
      <c r="L321">
        <v>17456427</v>
      </c>
      <c r="M321" t="s">
        <v>2419</v>
      </c>
      <c r="N321" t="s">
        <v>2419</v>
      </c>
      <c r="O321" t="s">
        <v>2419</v>
      </c>
      <c r="P321" t="s">
        <v>2419</v>
      </c>
    </row>
    <row r="322" spans="1:16" x14ac:dyDescent="0.2">
      <c r="A322" t="s">
        <v>1284</v>
      </c>
      <c r="B322" t="s">
        <v>1285</v>
      </c>
      <c r="C322" t="s">
        <v>1286</v>
      </c>
      <c r="D322" t="s">
        <v>1287</v>
      </c>
      <c r="E322">
        <v>18223125</v>
      </c>
      <c r="F322">
        <v>127904144</v>
      </c>
      <c r="G322">
        <v>796041</v>
      </c>
      <c r="H322">
        <v>37108176</v>
      </c>
      <c r="I322">
        <v>12163924</v>
      </c>
      <c r="J322">
        <v>11428411</v>
      </c>
      <c r="K322">
        <v>8764536</v>
      </c>
      <c r="L322">
        <v>2969193</v>
      </c>
      <c r="M322">
        <v>14842775</v>
      </c>
      <c r="N322">
        <v>1964675</v>
      </c>
      <c r="O322">
        <v>19517255</v>
      </c>
      <c r="P322">
        <v>31274724</v>
      </c>
    </row>
    <row r="323" spans="1:16" x14ac:dyDescent="0.2">
      <c r="A323" t="s">
        <v>1288</v>
      </c>
      <c r="B323" t="s">
        <v>1289</v>
      </c>
      <c r="C323" t="s">
        <v>1290</v>
      </c>
      <c r="D323" t="s">
        <v>1291</v>
      </c>
      <c r="E323">
        <v>1930006</v>
      </c>
      <c r="F323">
        <v>27977543</v>
      </c>
      <c r="G323">
        <v>14601536</v>
      </c>
      <c r="H323">
        <v>18476698</v>
      </c>
      <c r="I323">
        <v>16761072</v>
      </c>
      <c r="J323">
        <v>25187248</v>
      </c>
      <c r="K323">
        <v>1914654</v>
      </c>
      <c r="L323">
        <v>37505474</v>
      </c>
      <c r="M323">
        <v>27391525</v>
      </c>
      <c r="N323">
        <v>41670692</v>
      </c>
      <c r="O323">
        <v>4199331</v>
      </c>
      <c r="P323">
        <v>34180687</v>
      </c>
    </row>
    <row r="324" spans="1:16" x14ac:dyDescent="0.2">
      <c r="A324" t="s">
        <v>1292</v>
      </c>
      <c r="B324" t="s">
        <v>1293</v>
      </c>
      <c r="C324" t="s">
        <v>1294</v>
      </c>
      <c r="D324" t="s">
        <v>1295</v>
      </c>
      <c r="E324">
        <v>28208308</v>
      </c>
      <c r="F324">
        <v>10390288</v>
      </c>
      <c r="G324">
        <v>73177617</v>
      </c>
      <c r="H324">
        <v>7613629</v>
      </c>
      <c r="I324">
        <v>10761138</v>
      </c>
      <c r="J324">
        <v>10979203</v>
      </c>
      <c r="K324">
        <v>36066135</v>
      </c>
      <c r="L324">
        <v>19378235</v>
      </c>
      <c r="M324">
        <v>2861865</v>
      </c>
      <c r="N324">
        <v>1706463</v>
      </c>
      <c r="O324">
        <v>17615584</v>
      </c>
      <c r="P324">
        <v>20761326</v>
      </c>
    </row>
    <row r="325" spans="1:16" x14ac:dyDescent="0.2">
      <c r="A325" t="s">
        <v>1296</v>
      </c>
      <c r="B325" t="s">
        <v>1297</v>
      </c>
      <c r="C325" t="s">
        <v>1298</v>
      </c>
      <c r="D325" t="s">
        <v>1299</v>
      </c>
      <c r="E325">
        <v>903863</v>
      </c>
      <c r="F325">
        <v>26304201</v>
      </c>
      <c r="G325" t="s">
        <v>2419</v>
      </c>
      <c r="H325">
        <v>18664154</v>
      </c>
      <c r="I325">
        <v>13445535</v>
      </c>
      <c r="J325">
        <v>2218042</v>
      </c>
      <c r="K325">
        <v>8729148</v>
      </c>
      <c r="L325">
        <v>8147384</v>
      </c>
      <c r="M325">
        <v>822879</v>
      </c>
      <c r="N325">
        <v>16222712</v>
      </c>
      <c r="O325">
        <v>11216174</v>
      </c>
      <c r="P325">
        <v>12014995</v>
      </c>
    </row>
    <row r="326" spans="1:16" x14ac:dyDescent="0.2">
      <c r="A326" t="s">
        <v>1300</v>
      </c>
      <c r="B326" t="s">
        <v>1301</v>
      </c>
      <c r="C326" t="s">
        <v>1302</v>
      </c>
      <c r="D326" t="s">
        <v>1303</v>
      </c>
      <c r="E326" t="s">
        <v>2419</v>
      </c>
      <c r="F326" t="s">
        <v>2419</v>
      </c>
      <c r="G326" t="s">
        <v>2419</v>
      </c>
      <c r="H326">
        <v>24936281</v>
      </c>
      <c r="I326">
        <v>9934359</v>
      </c>
      <c r="J326" t="s">
        <v>2419</v>
      </c>
      <c r="K326">
        <v>6785387</v>
      </c>
      <c r="L326">
        <v>7151631</v>
      </c>
      <c r="M326">
        <v>67190125</v>
      </c>
      <c r="N326">
        <v>40835308</v>
      </c>
      <c r="O326">
        <v>27944489</v>
      </c>
      <c r="P326">
        <v>4387747</v>
      </c>
    </row>
    <row r="327" spans="1:16" x14ac:dyDescent="0.2">
      <c r="A327" t="s">
        <v>1304</v>
      </c>
      <c r="B327" t="s">
        <v>1305</v>
      </c>
      <c r="C327" t="s">
        <v>1306</v>
      </c>
      <c r="D327" t="s">
        <v>1307</v>
      </c>
      <c r="E327">
        <v>9294313</v>
      </c>
      <c r="F327">
        <v>63166107</v>
      </c>
      <c r="G327">
        <v>960913</v>
      </c>
      <c r="H327">
        <v>5327255</v>
      </c>
      <c r="I327">
        <v>13298677</v>
      </c>
      <c r="J327">
        <v>37059708</v>
      </c>
      <c r="K327">
        <v>976314</v>
      </c>
      <c r="L327">
        <v>119674255</v>
      </c>
      <c r="M327">
        <v>819846</v>
      </c>
      <c r="N327">
        <v>101059975</v>
      </c>
      <c r="O327">
        <v>5727737</v>
      </c>
      <c r="P327">
        <v>7635685</v>
      </c>
    </row>
    <row r="328" spans="1:16" x14ac:dyDescent="0.2">
      <c r="A328" t="s">
        <v>1308</v>
      </c>
      <c r="B328" t="s">
        <v>1309</v>
      </c>
      <c r="C328" t="s">
        <v>1310</v>
      </c>
      <c r="D328" t="s">
        <v>1311</v>
      </c>
      <c r="E328">
        <v>19097165</v>
      </c>
      <c r="F328">
        <v>21608885</v>
      </c>
      <c r="G328">
        <v>25531717</v>
      </c>
      <c r="H328">
        <v>15245226</v>
      </c>
      <c r="I328">
        <v>1856066</v>
      </c>
      <c r="J328">
        <v>1858299</v>
      </c>
      <c r="K328">
        <v>10805187</v>
      </c>
      <c r="L328">
        <v>17296767</v>
      </c>
      <c r="M328">
        <v>13033513</v>
      </c>
      <c r="N328">
        <v>11927591</v>
      </c>
      <c r="O328">
        <v>58910603</v>
      </c>
      <c r="P328">
        <v>8077511</v>
      </c>
    </row>
    <row r="329" spans="1:16" x14ac:dyDescent="0.2">
      <c r="A329" t="s">
        <v>1312</v>
      </c>
      <c r="B329" t="s">
        <v>1313</v>
      </c>
      <c r="C329" t="s">
        <v>1314</v>
      </c>
      <c r="D329" t="s">
        <v>1315</v>
      </c>
      <c r="E329">
        <v>7110681</v>
      </c>
      <c r="F329" t="s">
        <v>2419</v>
      </c>
      <c r="G329" t="s">
        <v>2419</v>
      </c>
      <c r="H329">
        <v>31849361</v>
      </c>
      <c r="I329" t="s">
        <v>2419</v>
      </c>
      <c r="J329" t="s">
        <v>2419</v>
      </c>
      <c r="K329">
        <v>17511604</v>
      </c>
      <c r="L329" t="s">
        <v>2419</v>
      </c>
      <c r="M329" t="s">
        <v>2419</v>
      </c>
      <c r="N329">
        <v>14131211</v>
      </c>
      <c r="O329" t="s">
        <v>2419</v>
      </c>
      <c r="P329" t="s">
        <v>2419</v>
      </c>
    </row>
    <row r="330" spans="1:16" x14ac:dyDescent="0.2">
      <c r="A330" t="s">
        <v>1316</v>
      </c>
      <c r="B330" t="s">
        <v>1317</v>
      </c>
      <c r="C330" t="s">
        <v>1318</v>
      </c>
      <c r="D330" t="s">
        <v>1319</v>
      </c>
      <c r="E330" t="s">
        <v>2419</v>
      </c>
      <c r="F330" t="s">
        <v>2419</v>
      </c>
      <c r="G330" t="s">
        <v>2419</v>
      </c>
      <c r="H330" t="s">
        <v>2419</v>
      </c>
      <c r="I330" t="s">
        <v>2419</v>
      </c>
      <c r="J330" t="s">
        <v>2419</v>
      </c>
      <c r="K330">
        <v>17049127</v>
      </c>
      <c r="L330">
        <v>38367531</v>
      </c>
      <c r="M330">
        <v>28066592</v>
      </c>
      <c r="N330" t="s">
        <v>2419</v>
      </c>
      <c r="O330" t="s">
        <v>2419</v>
      </c>
      <c r="P330" t="s">
        <v>2419</v>
      </c>
    </row>
    <row r="331" spans="1:16" x14ac:dyDescent="0.2">
      <c r="A331" t="s">
        <v>1320</v>
      </c>
      <c r="B331" t="s">
        <v>1321</v>
      </c>
      <c r="C331" t="s">
        <v>1322</v>
      </c>
      <c r="D331" t="s">
        <v>1323</v>
      </c>
      <c r="E331" t="s">
        <v>2419</v>
      </c>
      <c r="F331">
        <v>33123737</v>
      </c>
      <c r="G331" t="s">
        <v>2419</v>
      </c>
      <c r="H331">
        <v>24342152</v>
      </c>
      <c r="I331" t="s">
        <v>2419</v>
      </c>
      <c r="J331" t="s">
        <v>2419</v>
      </c>
      <c r="K331">
        <v>3301519</v>
      </c>
      <c r="L331">
        <v>16154892</v>
      </c>
      <c r="M331">
        <v>26586464</v>
      </c>
      <c r="N331">
        <v>1251274</v>
      </c>
      <c r="O331">
        <v>612889</v>
      </c>
      <c r="P331">
        <v>79505105</v>
      </c>
    </row>
    <row r="332" spans="1:16" x14ac:dyDescent="0.2">
      <c r="A332" t="s">
        <v>1324</v>
      </c>
      <c r="B332" t="s">
        <v>1325</v>
      </c>
      <c r="C332" t="s">
        <v>1326</v>
      </c>
      <c r="D332" t="s">
        <v>1327</v>
      </c>
      <c r="E332">
        <v>38248126</v>
      </c>
      <c r="F332">
        <v>25310321</v>
      </c>
      <c r="G332">
        <v>10835289</v>
      </c>
      <c r="H332">
        <v>73449316</v>
      </c>
      <c r="I332">
        <v>19824423</v>
      </c>
      <c r="J332">
        <v>7622312</v>
      </c>
      <c r="K332">
        <v>21147034</v>
      </c>
      <c r="L332">
        <v>26514858</v>
      </c>
      <c r="M332">
        <v>20012101</v>
      </c>
      <c r="N332">
        <v>22624167</v>
      </c>
      <c r="O332">
        <v>28724512</v>
      </c>
      <c r="P332">
        <v>28879138</v>
      </c>
    </row>
    <row r="333" spans="1:16" x14ac:dyDescent="0.2">
      <c r="A333" t="s">
        <v>1328</v>
      </c>
      <c r="B333" t="s">
        <v>1329</v>
      </c>
      <c r="C333" t="s">
        <v>1330</v>
      </c>
      <c r="D333" t="s">
        <v>1331</v>
      </c>
      <c r="E333">
        <v>51187415</v>
      </c>
      <c r="F333">
        <v>25557526</v>
      </c>
      <c r="G333">
        <v>2716063</v>
      </c>
      <c r="H333">
        <v>25874948</v>
      </c>
      <c r="I333">
        <v>11040829</v>
      </c>
      <c r="J333">
        <v>47611624</v>
      </c>
      <c r="K333">
        <v>16462117</v>
      </c>
      <c r="L333">
        <v>14628955</v>
      </c>
      <c r="M333">
        <v>13368185</v>
      </c>
      <c r="N333">
        <v>11617994</v>
      </c>
      <c r="O333">
        <v>8773662</v>
      </c>
      <c r="P333">
        <v>116104065</v>
      </c>
    </row>
    <row r="334" spans="1:16" x14ac:dyDescent="0.2">
      <c r="A334" t="s">
        <v>1332</v>
      </c>
      <c r="B334" t="s">
        <v>1333</v>
      </c>
      <c r="C334" t="s">
        <v>1334</v>
      </c>
      <c r="D334" t="s">
        <v>1335</v>
      </c>
      <c r="E334">
        <v>43591904</v>
      </c>
      <c r="F334">
        <v>49332275</v>
      </c>
      <c r="G334">
        <v>31932455</v>
      </c>
      <c r="H334">
        <v>7180178</v>
      </c>
      <c r="I334">
        <v>51106744</v>
      </c>
      <c r="J334">
        <v>12616784</v>
      </c>
      <c r="K334">
        <v>48533573</v>
      </c>
      <c r="L334">
        <v>9893733</v>
      </c>
      <c r="M334">
        <v>8549081</v>
      </c>
      <c r="N334">
        <v>59571144</v>
      </c>
      <c r="O334">
        <v>36176674</v>
      </c>
      <c r="P334">
        <v>3528211</v>
      </c>
    </row>
    <row r="335" spans="1:16" x14ac:dyDescent="0.2">
      <c r="A335" t="s">
        <v>1336</v>
      </c>
      <c r="B335" t="s">
        <v>1337</v>
      </c>
      <c r="C335" t="s">
        <v>1338</v>
      </c>
      <c r="D335" t="s">
        <v>1339</v>
      </c>
      <c r="E335" t="s">
        <v>2419</v>
      </c>
      <c r="F335" t="s">
        <v>2419</v>
      </c>
      <c r="G335" t="s">
        <v>2419</v>
      </c>
      <c r="H335" t="s">
        <v>2419</v>
      </c>
      <c r="I335" t="s">
        <v>2419</v>
      </c>
      <c r="J335" t="s">
        <v>2419</v>
      </c>
      <c r="K335">
        <v>18491934</v>
      </c>
      <c r="L335">
        <v>27505375</v>
      </c>
      <c r="M335">
        <v>11241937</v>
      </c>
      <c r="N335">
        <v>13142739</v>
      </c>
      <c r="O335">
        <v>17378086</v>
      </c>
      <c r="P335">
        <v>3336527</v>
      </c>
    </row>
    <row r="336" spans="1:16" x14ac:dyDescent="0.2">
      <c r="A336" t="s">
        <v>1340</v>
      </c>
      <c r="B336" t="s">
        <v>1341</v>
      </c>
      <c r="C336" t="s">
        <v>1342</v>
      </c>
      <c r="D336" t="s">
        <v>1343</v>
      </c>
      <c r="E336">
        <v>63738995</v>
      </c>
      <c r="F336">
        <v>49449604</v>
      </c>
      <c r="G336">
        <v>30448065</v>
      </c>
      <c r="H336">
        <v>12974635</v>
      </c>
      <c r="I336">
        <v>12575439</v>
      </c>
      <c r="J336">
        <v>40684558</v>
      </c>
      <c r="K336">
        <v>52239204</v>
      </c>
      <c r="L336">
        <v>33910496</v>
      </c>
      <c r="M336">
        <v>48741714</v>
      </c>
      <c r="N336">
        <v>12657008</v>
      </c>
      <c r="O336">
        <v>8310567</v>
      </c>
      <c r="P336">
        <v>10723949</v>
      </c>
    </row>
    <row r="337" spans="1:16" x14ac:dyDescent="0.2">
      <c r="A337" t="s">
        <v>1344</v>
      </c>
      <c r="B337" t="s">
        <v>1345</v>
      </c>
      <c r="C337" t="s">
        <v>1346</v>
      </c>
      <c r="D337" t="s">
        <v>1347</v>
      </c>
      <c r="E337">
        <v>12851823</v>
      </c>
      <c r="F337">
        <v>40337393</v>
      </c>
      <c r="G337">
        <v>44055246</v>
      </c>
      <c r="H337">
        <v>2138845</v>
      </c>
      <c r="I337">
        <v>187552</v>
      </c>
      <c r="J337">
        <v>8575407</v>
      </c>
      <c r="K337">
        <v>21404062</v>
      </c>
      <c r="L337">
        <v>101767365</v>
      </c>
      <c r="M337">
        <v>12076713</v>
      </c>
      <c r="N337">
        <v>20683504</v>
      </c>
      <c r="O337">
        <v>16259369</v>
      </c>
      <c r="P337">
        <v>1755632</v>
      </c>
    </row>
    <row r="338" spans="1:16" x14ac:dyDescent="0.2">
      <c r="A338" t="s">
        <v>1348</v>
      </c>
      <c r="B338" t="s">
        <v>1349</v>
      </c>
      <c r="C338" t="s">
        <v>1350</v>
      </c>
      <c r="D338" t="s">
        <v>1351</v>
      </c>
      <c r="E338">
        <v>49682543</v>
      </c>
      <c r="F338">
        <v>13104003</v>
      </c>
      <c r="G338">
        <v>61737293</v>
      </c>
      <c r="H338">
        <v>713313</v>
      </c>
      <c r="I338">
        <v>4627198</v>
      </c>
      <c r="J338">
        <v>7282005</v>
      </c>
      <c r="K338">
        <v>55491043</v>
      </c>
      <c r="L338">
        <v>60190438</v>
      </c>
      <c r="M338">
        <v>51224188</v>
      </c>
      <c r="N338">
        <v>6999623</v>
      </c>
      <c r="O338">
        <v>36179043</v>
      </c>
      <c r="P338">
        <v>54425598</v>
      </c>
    </row>
    <row r="339" spans="1:16" x14ac:dyDescent="0.2">
      <c r="A339" t="s">
        <v>1352</v>
      </c>
      <c r="B339" t="s">
        <v>1353</v>
      </c>
      <c r="C339" t="s">
        <v>1354</v>
      </c>
      <c r="D339" t="s">
        <v>1355</v>
      </c>
      <c r="E339">
        <v>2183071</v>
      </c>
      <c r="F339">
        <v>13715356</v>
      </c>
      <c r="G339">
        <v>34905955</v>
      </c>
      <c r="H339">
        <v>23168706</v>
      </c>
      <c r="I339">
        <v>36822683</v>
      </c>
      <c r="J339">
        <v>20155487</v>
      </c>
      <c r="K339">
        <v>10420758</v>
      </c>
      <c r="L339">
        <v>85084485</v>
      </c>
      <c r="M339">
        <v>10414194</v>
      </c>
      <c r="N339">
        <v>66258877</v>
      </c>
      <c r="O339">
        <v>6226236</v>
      </c>
      <c r="P339">
        <v>7136111</v>
      </c>
    </row>
    <row r="340" spans="1:16" x14ac:dyDescent="0.2">
      <c r="A340" t="s">
        <v>1356</v>
      </c>
      <c r="B340" t="s">
        <v>1357</v>
      </c>
      <c r="C340" t="s">
        <v>1358</v>
      </c>
      <c r="D340" t="s">
        <v>1359</v>
      </c>
      <c r="E340">
        <v>35397505</v>
      </c>
      <c r="F340">
        <v>54255774</v>
      </c>
      <c r="G340">
        <v>32653748</v>
      </c>
      <c r="H340">
        <v>58334272</v>
      </c>
      <c r="I340">
        <v>4973997</v>
      </c>
      <c r="J340">
        <v>60254985</v>
      </c>
      <c r="K340">
        <v>5358428</v>
      </c>
      <c r="L340">
        <v>81216387</v>
      </c>
      <c r="M340">
        <v>69578877</v>
      </c>
      <c r="N340">
        <v>1456073</v>
      </c>
      <c r="O340">
        <v>27735955</v>
      </c>
      <c r="P340">
        <v>23690117</v>
      </c>
    </row>
    <row r="341" spans="1:16" x14ac:dyDescent="0.2">
      <c r="A341" t="s">
        <v>1360</v>
      </c>
      <c r="B341" t="s">
        <v>1361</v>
      </c>
      <c r="C341" t="s">
        <v>1362</v>
      </c>
      <c r="D341" t="s">
        <v>1363</v>
      </c>
      <c r="E341" t="s">
        <v>2419</v>
      </c>
      <c r="F341" t="s">
        <v>2419</v>
      </c>
      <c r="G341" t="s">
        <v>2419</v>
      </c>
      <c r="H341">
        <v>144754</v>
      </c>
      <c r="I341" t="s">
        <v>2419</v>
      </c>
      <c r="J341" t="s">
        <v>2419</v>
      </c>
      <c r="K341">
        <v>2206567</v>
      </c>
      <c r="L341">
        <v>30660463</v>
      </c>
      <c r="M341">
        <v>36640255</v>
      </c>
      <c r="N341" t="s">
        <v>2419</v>
      </c>
      <c r="O341" t="s">
        <v>2419</v>
      </c>
      <c r="P341" t="s">
        <v>2419</v>
      </c>
    </row>
    <row r="342" spans="1:16" x14ac:dyDescent="0.2">
      <c r="A342" t="s">
        <v>1364</v>
      </c>
      <c r="B342" t="s">
        <v>1365</v>
      </c>
      <c r="C342" t="s">
        <v>1366</v>
      </c>
      <c r="D342" t="s">
        <v>1367</v>
      </c>
      <c r="E342">
        <v>52343586</v>
      </c>
      <c r="F342">
        <v>71775604</v>
      </c>
      <c r="G342" t="s">
        <v>2419</v>
      </c>
      <c r="H342" t="s">
        <v>2419</v>
      </c>
      <c r="I342">
        <v>878898</v>
      </c>
      <c r="J342" t="s">
        <v>2419</v>
      </c>
      <c r="K342">
        <v>25029118</v>
      </c>
      <c r="L342">
        <v>3084631</v>
      </c>
      <c r="M342">
        <v>29014126</v>
      </c>
      <c r="N342" t="s">
        <v>2419</v>
      </c>
      <c r="O342">
        <v>8640116</v>
      </c>
      <c r="P342">
        <v>9174532</v>
      </c>
    </row>
    <row r="343" spans="1:16" x14ac:dyDescent="0.2">
      <c r="A343" t="s">
        <v>1368</v>
      </c>
      <c r="B343" t="s">
        <v>1369</v>
      </c>
      <c r="C343" t="s">
        <v>1370</v>
      </c>
      <c r="D343" t="s">
        <v>1371</v>
      </c>
      <c r="E343" t="s">
        <v>2419</v>
      </c>
      <c r="F343" t="s">
        <v>2419</v>
      </c>
      <c r="G343" t="s">
        <v>2419</v>
      </c>
      <c r="H343" t="s">
        <v>2419</v>
      </c>
      <c r="I343" t="s">
        <v>2419</v>
      </c>
      <c r="J343" t="s">
        <v>2419</v>
      </c>
      <c r="K343">
        <v>12945218</v>
      </c>
      <c r="L343">
        <v>1548026</v>
      </c>
      <c r="M343">
        <v>12438775</v>
      </c>
      <c r="N343">
        <v>11080038</v>
      </c>
      <c r="O343">
        <v>82933235</v>
      </c>
      <c r="P343">
        <v>8655933</v>
      </c>
    </row>
    <row r="344" spans="1:16" x14ac:dyDescent="0.2">
      <c r="A344" t="s">
        <v>1372</v>
      </c>
      <c r="B344" t="s">
        <v>1373</v>
      </c>
      <c r="C344" t="s">
        <v>1374</v>
      </c>
      <c r="D344" t="s">
        <v>1375</v>
      </c>
      <c r="E344">
        <v>14136708</v>
      </c>
      <c r="F344">
        <v>6122801</v>
      </c>
      <c r="G344">
        <v>12668238</v>
      </c>
      <c r="H344">
        <v>15185074</v>
      </c>
      <c r="I344" t="s">
        <v>2419</v>
      </c>
      <c r="J344" t="s">
        <v>2419</v>
      </c>
      <c r="K344">
        <v>589761</v>
      </c>
      <c r="L344">
        <v>6597077</v>
      </c>
      <c r="M344">
        <v>77713585</v>
      </c>
      <c r="N344">
        <v>6983594</v>
      </c>
      <c r="O344">
        <v>53386486</v>
      </c>
      <c r="P344">
        <v>71796616</v>
      </c>
    </row>
    <row r="345" spans="1:16" x14ac:dyDescent="0.2">
      <c r="A345" t="s">
        <v>1376</v>
      </c>
      <c r="B345" t="s">
        <v>1377</v>
      </c>
      <c r="C345" t="s">
        <v>1378</v>
      </c>
      <c r="D345" t="s">
        <v>1379</v>
      </c>
      <c r="E345">
        <v>29885892</v>
      </c>
      <c r="F345">
        <v>47888275</v>
      </c>
      <c r="G345">
        <v>3340464</v>
      </c>
      <c r="H345">
        <v>26355475</v>
      </c>
      <c r="I345">
        <v>26023987</v>
      </c>
      <c r="J345">
        <v>14984059</v>
      </c>
      <c r="K345">
        <v>50050024</v>
      </c>
      <c r="L345">
        <v>59539087</v>
      </c>
      <c r="M345">
        <v>9438072</v>
      </c>
      <c r="N345">
        <v>34553754</v>
      </c>
      <c r="O345">
        <v>31153116</v>
      </c>
      <c r="P345">
        <v>29472943</v>
      </c>
    </row>
    <row r="346" spans="1:16" x14ac:dyDescent="0.2">
      <c r="A346" t="s">
        <v>1380</v>
      </c>
      <c r="B346" t="s">
        <v>1381</v>
      </c>
      <c r="C346" t="s">
        <v>1382</v>
      </c>
      <c r="D346" t="s">
        <v>1383</v>
      </c>
      <c r="E346" t="s">
        <v>2419</v>
      </c>
      <c r="F346">
        <v>21887653</v>
      </c>
      <c r="G346" t="s">
        <v>2419</v>
      </c>
      <c r="H346">
        <v>11780082</v>
      </c>
      <c r="I346">
        <v>19238312</v>
      </c>
      <c r="J346" t="s">
        <v>2419</v>
      </c>
      <c r="K346">
        <v>12695794</v>
      </c>
      <c r="L346">
        <v>12471839</v>
      </c>
      <c r="M346">
        <v>8567051</v>
      </c>
      <c r="N346">
        <v>56639414</v>
      </c>
      <c r="O346">
        <v>51996536</v>
      </c>
      <c r="P346" t="s">
        <v>2419</v>
      </c>
    </row>
    <row r="347" spans="1:16" x14ac:dyDescent="0.2">
      <c r="A347" t="s">
        <v>1384</v>
      </c>
      <c r="B347" t="s">
        <v>1385</v>
      </c>
      <c r="C347" t="s">
        <v>1386</v>
      </c>
      <c r="D347" t="s">
        <v>1387</v>
      </c>
      <c r="E347" t="s">
        <v>2419</v>
      </c>
      <c r="F347">
        <v>5752198</v>
      </c>
      <c r="G347" t="s">
        <v>2419</v>
      </c>
      <c r="H347">
        <v>46916874</v>
      </c>
      <c r="I347" t="s">
        <v>2419</v>
      </c>
      <c r="J347" t="s">
        <v>2419</v>
      </c>
      <c r="K347">
        <v>6497275</v>
      </c>
      <c r="L347">
        <v>63428356</v>
      </c>
      <c r="M347">
        <v>77693794</v>
      </c>
      <c r="N347">
        <v>3856346</v>
      </c>
      <c r="O347">
        <v>40896923</v>
      </c>
      <c r="P347">
        <v>3600745</v>
      </c>
    </row>
    <row r="348" spans="1:16" x14ac:dyDescent="0.2">
      <c r="A348" t="s">
        <v>1388</v>
      </c>
      <c r="B348" t="s">
        <v>1389</v>
      </c>
      <c r="C348" t="s">
        <v>1390</v>
      </c>
      <c r="D348" t="s">
        <v>1391</v>
      </c>
      <c r="E348">
        <v>26736856</v>
      </c>
      <c r="F348">
        <v>11341974</v>
      </c>
      <c r="G348">
        <v>46016916</v>
      </c>
      <c r="H348">
        <v>1076677</v>
      </c>
      <c r="I348">
        <v>21569763</v>
      </c>
      <c r="J348">
        <v>2987784</v>
      </c>
      <c r="K348">
        <v>51782214</v>
      </c>
      <c r="L348">
        <v>38075195</v>
      </c>
      <c r="M348">
        <v>531536</v>
      </c>
      <c r="N348">
        <v>109665344</v>
      </c>
      <c r="O348">
        <v>14554666</v>
      </c>
      <c r="P348">
        <v>18911404</v>
      </c>
    </row>
    <row r="349" spans="1:16" x14ac:dyDescent="0.2">
      <c r="A349" t="s">
        <v>1392</v>
      </c>
      <c r="B349" t="s">
        <v>1393</v>
      </c>
      <c r="C349" t="s">
        <v>1394</v>
      </c>
      <c r="D349" t="s">
        <v>1395</v>
      </c>
      <c r="E349" t="s">
        <v>2419</v>
      </c>
      <c r="F349" t="s">
        <v>2419</v>
      </c>
      <c r="G349" t="s">
        <v>2419</v>
      </c>
      <c r="H349">
        <v>24323736</v>
      </c>
      <c r="I349" t="s">
        <v>2419</v>
      </c>
      <c r="J349" t="s">
        <v>2419</v>
      </c>
      <c r="K349">
        <v>27721142</v>
      </c>
      <c r="L349">
        <v>18276543</v>
      </c>
      <c r="M349">
        <v>22641756</v>
      </c>
      <c r="N349">
        <v>37297478</v>
      </c>
      <c r="O349">
        <v>24039688</v>
      </c>
      <c r="P349">
        <v>4230099</v>
      </c>
    </row>
    <row r="350" spans="1:16" x14ac:dyDescent="0.2">
      <c r="A350" t="s">
        <v>1396</v>
      </c>
      <c r="B350" t="s">
        <v>1397</v>
      </c>
      <c r="C350" t="s">
        <v>1398</v>
      </c>
      <c r="D350" t="s">
        <v>1399</v>
      </c>
      <c r="E350">
        <v>1397571</v>
      </c>
      <c r="F350">
        <v>11078641</v>
      </c>
      <c r="G350" t="s">
        <v>2419</v>
      </c>
      <c r="H350">
        <v>82327835</v>
      </c>
      <c r="I350" t="s">
        <v>2419</v>
      </c>
      <c r="J350">
        <v>9557256</v>
      </c>
      <c r="K350">
        <v>36607082</v>
      </c>
      <c r="L350">
        <v>44943233</v>
      </c>
      <c r="M350">
        <v>40567307</v>
      </c>
      <c r="N350">
        <v>62314945</v>
      </c>
      <c r="O350">
        <v>27011436</v>
      </c>
      <c r="P350">
        <v>4321634</v>
      </c>
    </row>
    <row r="351" spans="1:16" x14ac:dyDescent="0.2">
      <c r="A351" t="s">
        <v>1400</v>
      </c>
      <c r="B351" t="s">
        <v>1401</v>
      </c>
      <c r="C351" t="s">
        <v>1402</v>
      </c>
      <c r="D351" t="s">
        <v>1403</v>
      </c>
      <c r="E351">
        <v>15569972</v>
      </c>
      <c r="F351">
        <v>15913878</v>
      </c>
      <c r="G351">
        <v>18031771</v>
      </c>
      <c r="H351">
        <v>1077145</v>
      </c>
      <c r="I351">
        <v>13621692</v>
      </c>
      <c r="J351">
        <v>30157559</v>
      </c>
      <c r="K351">
        <v>59347076</v>
      </c>
      <c r="L351">
        <v>7972918</v>
      </c>
      <c r="M351">
        <v>55638153</v>
      </c>
      <c r="N351">
        <v>9094421</v>
      </c>
      <c r="O351">
        <v>4995587</v>
      </c>
      <c r="P351">
        <v>8062458</v>
      </c>
    </row>
    <row r="352" spans="1:16" x14ac:dyDescent="0.2">
      <c r="A352" t="s">
        <v>1404</v>
      </c>
      <c r="B352" t="s">
        <v>1405</v>
      </c>
      <c r="C352" t="s">
        <v>1406</v>
      </c>
      <c r="D352" t="s">
        <v>1407</v>
      </c>
      <c r="E352" t="s">
        <v>2419</v>
      </c>
      <c r="F352" t="s">
        <v>2419</v>
      </c>
      <c r="G352" t="s">
        <v>2419</v>
      </c>
      <c r="H352" t="s">
        <v>2419</v>
      </c>
      <c r="I352" t="s">
        <v>2419</v>
      </c>
      <c r="J352" t="s">
        <v>2419</v>
      </c>
      <c r="K352">
        <v>10722078</v>
      </c>
      <c r="L352">
        <v>11005505</v>
      </c>
      <c r="M352">
        <v>9419421</v>
      </c>
      <c r="N352">
        <v>58162994</v>
      </c>
      <c r="O352">
        <v>57232347</v>
      </c>
      <c r="P352">
        <v>4864536</v>
      </c>
    </row>
    <row r="353" spans="1:16" x14ac:dyDescent="0.2">
      <c r="A353" t="s">
        <v>1408</v>
      </c>
      <c r="B353" t="s">
        <v>1409</v>
      </c>
      <c r="C353" t="s">
        <v>1410</v>
      </c>
      <c r="D353" t="s">
        <v>1411</v>
      </c>
      <c r="E353">
        <v>19806993</v>
      </c>
      <c r="F353">
        <v>21273226</v>
      </c>
      <c r="G353">
        <v>15782319</v>
      </c>
      <c r="H353">
        <v>18078337</v>
      </c>
      <c r="I353" t="s">
        <v>2419</v>
      </c>
      <c r="J353">
        <v>26171339</v>
      </c>
      <c r="K353">
        <v>10551133</v>
      </c>
      <c r="L353">
        <v>7753794</v>
      </c>
      <c r="M353" t="s">
        <v>2419</v>
      </c>
      <c r="N353">
        <v>10607984</v>
      </c>
      <c r="O353">
        <v>9058777</v>
      </c>
      <c r="P353">
        <v>9694952</v>
      </c>
    </row>
    <row r="354" spans="1:16" x14ac:dyDescent="0.2">
      <c r="A354" t="s">
        <v>1412</v>
      </c>
      <c r="B354" t="s">
        <v>1413</v>
      </c>
      <c r="C354" t="s">
        <v>1414</v>
      </c>
      <c r="D354" t="s">
        <v>1415</v>
      </c>
      <c r="E354">
        <v>47794964</v>
      </c>
      <c r="F354">
        <v>31907957</v>
      </c>
      <c r="G354">
        <v>4746024</v>
      </c>
      <c r="H354">
        <v>29047136</v>
      </c>
      <c r="I354" t="s">
        <v>2419</v>
      </c>
      <c r="J354" t="s">
        <v>2419</v>
      </c>
      <c r="K354">
        <v>13321503</v>
      </c>
      <c r="L354">
        <v>1325933</v>
      </c>
      <c r="M354">
        <v>970607</v>
      </c>
      <c r="N354">
        <v>22551704</v>
      </c>
      <c r="O354">
        <v>21691696</v>
      </c>
      <c r="P354">
        <v>2486802</v>
      </c>
    </row>
    <row r="355" spans="1:16" x14ac:dyDescent="0.2">
      <c r="A355" t="s">
        <v>1416</v>
      </c>
      <c r="B355" t="s">
        <v>1417</v>
      </c>
      <c r="C355" t="s">
        <v>1418</v>
      </c>
      <c r="D355" t="s">
        <v>1419</v>
      </c>
      <c r="E355">
        <v>16695958</v>
      </c>
      <c r="F355">
        <v>58416588</v>
      </c>
      <c r="G355">
        <v>22129042</v>
      </c>
      <c r="H355">
        <v>42377063</v>
      </c>
      <c r="I355">
        <v>867544</v>
      </c>
      <c r="J355">
        <v>5733591</v>
      </c>
      <c r="K355">
        <v>6791444</v>
      </c>
      <c r="L355">
        <v>9351332</v>
      </c>
      <c r="M355">
        <v>8432184</v>
      </c>
      <c r="N355">
        <v>59503546</v>
      </c>
      <c r="O355">
        <v>53449316</v>
      </c>
      <c r="P355">
        <v>54456476</v>
      </c>
    </row>
    <row r="356" spans="1:16" x14ac:dyDescent="0.2">
      <c r="A356" t="s">
        <v>1420</v>
      </c>
      <c r="B356" t="s">
        <v>1421</v>
      </c>
      <c r="C356" t="s">
        <v>1422</v>
      </c>
      <c r="D356" t="s">
        <v>1423</v>
      </c>
      <c r="E356">
        <v>557415</v>
      </c>
      <c r="F356">
        <v>4738665</v>
      </c>
      <c r="G356">
        <v>14775955</v>
      </c>
      <c r="H356">
        <v>9724787</v>
      </c>
      <c r="I356">
        <v>16274777</v>
      </c>
      <c r="J356">
        <v>17557092</v>
      </c>
      <c r="K356">
        <v>34910522</v>
      </c>
      <c r="L356">
        <v>40365806</v>
      </c>
      <c r="M356">
        <v>43329565</v>
      </c>
      <c r="N356">
        <v>9552197</v>
      </c>
      <c r="O356">
        <v>6722216</v>
      </c>
      <c r="P356">
        <v>7198021</v>
      </c>
    </row>
    <row r="357" spans="1:16" x14ac:dyDescent="0.2">
      <c r="A357" t="s">
        <v>1424</v>
      </c>
      <c r="B357" t="s">
        <v>1425</v>
      </c>
      <c r="C357" t="s">
        <v>1426</v>
      </c>
      <c r="D357" t="s">
        <v>1427</v>
      </c>
      <c r="E357">
        <v>10395048</v>
      </c>
      <c r="F357">
        <v>11244097</v>
      </c>
      <c r="G357">
        <v>8665818</v>
      </c>
      <c r="H357">
        <v>27565848</v>
      </c>
      <c r="I357">
        <v>33745007</v>
      </c>
      <c r="J357">
        <v>86507336</v>
      </c>
      <c r="K357">
        <v>29261877</v>
      </c>
      <c r="L357">
        <v>18802377</v>
      </c>
      <c r="M357">
        <v>23035847</v>
      </c>
      <c r="N357">
        <v>3966773</v>
      </c>
      <c r="O357">
        <v>24326239</v>
      </c>
      <c r="P357">
        <v>605534</v>
      </c>
    </row>
    <row r="358" spans="1:16" x14ac:dyDescent="0.2">
      <c r="A358" t="s">
        <v>1428</v>
      </c>
      <c r="B358" t="s">
        <v>1429</v>
      </c>
      <c r="C358" t="s">
        <v>1430</v>
      </c>
      <c r="D358" t="s">
        <v>1431</v>
      </c>
      <c r="E358" t="s">
        <v>2419</v>
      </c>
      <c r="F358">
        <v>12070794</v>
      </c>
      <c r="G358" t="s">
        <v>2419</v>
      </c>
      <c r="H358">
        <v>38219215</v>
      </c>
      <c r="I358">
        <v>68856366</v>
      </c>
      <c r="J358">
        <v>13343175</v>
      </c>
      <c r="K358">
        <v>32136147</v>
      </c>
      <c r="L358" t="s">
        <v>2419</v>
      </c>
      <c r="M358" t="s">
        <v>2419</v>
      </c>
      <c r="N358" t="s">
        <v>2419</v>
      </c>
      <c r="O358" t="s">
        <v>2419</v>
      </c>
      <c r="P358" t="s">
        <v>2419</v>
      </c>
    </row>
    <row r="359" spans="1:16" x14ac:dyDescent="0.2">
      <c r="A359" t="s">
        <v>1432</v>
      </c>
      <c r="B359" t="s">
        <v>1433</v>
      </c>
      <c r="C359" t="s">
        <v>1434</v>
      </c>
      <c r="D359" t="s">
        <v>1435</v>
      </c>
      <c r="E359">
        <v>3926117</v>
      </c>
      <c r="F359">
        <v>39543445</v>
      </c>
      <c r="G359">
        <v>7885795</v>
      </c>
      <c r="H359">
        <v>8193958</v>
      </c>
      <c r="I359">
        <v>16595414</v>
      </c>
      <c r="J359">
        <v>61962103</v>
      </c>
      <c r="K359">
        <v>9192564</v>
      </c>
      <c r="L359">
        <v>7446745</v>
      </c>
      <c r="M359">
        <v>6623867</v>
      </c>
      <c r="N359">
        <v>71331856</v>
      </c>
      <c r="O359">
        <v>6402763</v>
      </c>
      <c r="P359">
        <v>6130104</v>
      </c>
    </row>
    <row r="360" spans="1:16" x14ac:dyDescent="0.2">
      <c r="A360" t="s">
        <v>1436</v>
      </c>
      <c r="B360" t="s">
        <v>1437</v>
      </c>
      <c r="C360" t="s">
        <v>1438</v>
      </c>
      <c r="D360" t="s">
        <v>1439</v>
      </c>
      <c r="E360">
        <v>11566102</v>
      </c>
      <c r="F360">
        <v>20150969</v>
      </c>
      <c r="G360">
        <v>22351143</v>
      </c>
      <c r="H360">
        <v>25578993</v>
      </c>
      <c r="I360">
        <v>24425252</v>
      </c>
      <c r="J360">
        <v>29082144</v>
      </c>
      <c r="K360">
        <v>13640151</v>
      </c>
      <c r="L360">
        <v>15411132</v>
      </c>
      <c r="M360">
        <v>17230781</v>
      </c>
      <c r="N360">
        <v>25912213</v>
      </c>
      <c r="O360">
        <v>30042603</v>
      </c>
      <c r="P360">
        <v>3683302</v>
      </c>
    </row>
    <row r="361" spans="1:16" x14ac:dyDescent="0.2">
      <c r="A361" t="s">
        <v>1440</v>
      </c>
      <c r="B361" t="s">
        <v>1441</v>
      </c>
      <c r="C361" t="s">
        <v>1442</v>
      </c>
      <c r="D361" t="s">
        <v>1443</v>
      </c>
      <c r="E361">
        <v>16706611</v>
      </c>
      <c r="F361">
        <v>31067418</v>
      </c>
      <c r="G361">
        <v>16220932</v>
      </c>
      <c r="H361">
        <v>19535197</v>
      </c>
      <c r="I361">
        <v>2175524</v>
      </c>
      <c r="J361">
        <v>81162153</v>
      </c>
      <c r="K361">
        <v>31939841</v>
      </c>
      <c r="L361">
        <v>30408262</v>
      </c>
      <c r="M361">
        <v>3813661</v>
      </c>
      <c r="N361">
        <v>14015445</v>
      </c>
      <c r="O361">
        <v>58500454</v>
      </c>
      <c r="P361">
        <v>10459768</v>
      </c>
    </row>
    <row r="362" spans="1:16" x14ac:dyDescent="0.2">
      <c r="A362" t="s">
        <v>1444</v>
      </c>
      <c r="B362" t="s">
        <v>1445</v>
      </c>
      <c r="C362" t="s">
        <v>1446</v>
      </c>
      <c r="D362" t="s">
        <v>1447</v>
      </c>
      <c r="E362">
        <v>26122092</v>
      </c>
      <c r="F362">
        <v>14886116</v>
      </c>
      <c r="G362">
        <v>28613306</v>
      </c>
      <c r="H362">
        <v>16922511</v>
      </c>
      <c r="I362">
        <v>13648341</v>
      </c>
      <c r="J362">
        <v>26152444</v>
      </c>
      <c r="K362">
        <v>87107434</v>
      </c>
      <c r="L362">
        <v>9044739</v>
      </c>
      <c r="M362">
        <v>9264347</v>
      </c>
      <c r="N362">
        <v>12470729</v>
      </c>
      <c r="O362">
        <v>13844342</v>
      </c>
      <c r="P362">
        <v>11412543</v>
      </c>
    </row>
    <row r="363" spans="1:16" x14ac:dyDescent="0.2">
      <c r="A363" t="s">
        <v>1448</v>
      </c>
      <c r="B363" t="s">
        <v>1449</v>
      </c>
      <c r="C363" t="s">
        <v>1450</v>
      </c>
      <c r="D363" t="s">
        <v>1451</v>
      </c>
      <c r="E363">
        <v>11843624</v>
      </c>
      <c r="F363">
        <v>53301224</v>
      </c>
      <c r="G363">
        <v>16365312</v>
      </c>
      <c r="H363">
        <v>7616547</v>
      </c>
      <c r="I363">
        <v>7826703</v>
      </c>
      <c r="J363">
        <v>30803951</v>
      </c>
      <c r="K363">
        <v>1642673</v>
      </c>
      <c r="L363">
        <v>19533878</v>
      </c>
      <c r="M363">
        <v>15280086</v>
      </c>
      <c r="N363">
        <v>24946599</v>
      </c>
      <c r="O363">
        <v>21225426</v>
      </c>
      <c r="P363">
        <v>19916026</v>
      </c>
    </row>
    <row r="364" spans="1:16" x14ac:dyDescent="0.2">
      <c r="A364" t="s">
        <v>1452</v>
      </c>
      <c r="B364" t="s">
        <v>1453</v>
      </c>
      <c r="C364" t="s">
        <v>1454</v>
      </c>
      <c r="D364" t="s">
        <v>1455</v>
      </c>
      <c r="E364" t="s">
        <v>2419</v>
      </c>
      <c r="F364">
        <v>9642695</v>
      </c>
      <c r="G364" t="s">
        <v>2419</v>
      </c>
      <c r="H364">
        <v>44514527</v>
      </c>
      <c r="I364" t="s">
        <v>2419</v>
      </c>
      <c r="J364" t="s">
        <v>2419</v>
      </c>
      <c r="K364">
        <v>12340405</v>
      </c>
      <c r="L364">
        <v>9764296</v>
      </c>
      <c r="M364">
        <v>29412403</v>
      </c>
      <c r="N364" t="s">
        <v>2419</v>
      </c>
      <c r="O364">
        <v>29838402</v>
      </c>
      <c r="P364" t="s">
        <v>2419</v>
      </c>
    </row>
    <row r="365" spans="1:16" x14ac:dyDescent="0.2">
      <c r="A365" t="s">
        <v>1456</v>
      </c>
      <c r="B365" t="s">
        <v>1457</v>
      </c>
      <c r="C365" t="s">
        <v>1458</v>
      </c>
      <c r="D365" t="s">
        <v>1459</v>
      </c>
      <c r="E365" t="s">
        <v>2419</v>
      </c>
      <c r="F365" t="s">
        <v>2419</v>
      </c>
      <c r="G365" t="s">
        <v>2419</v>
      </c>
      <c r="H365" t="s">
        <v>2419</v>
      </c>
      <c r="I365">
        <v>1455482</v>
      </c>
      <c r="J365" t="s">
        <v>2419</v>
      </c>
      <c r="K365" t="s">
        <v>2419</v>
      </c>
      <c r="L365" t="s">
        <v>2419</v>
      </c>
      <c r="M365" t="s">
        <v>2419</v>
      </c>
      <c r="N365" t="s">
        <v>2419</v>
      </c>
      <c r="O365" t="s">
        <v>2419</v>
      </c>
      <c r="P365" t="s">
        <v>2419</v>
      </c>
    </row>
    <row r="366" spans="1:16" x14ac:dyDescent="0.2">
      <c r="A366" t="s">
        <v>1460</v>
      </c>
      <c r="B366" t="s">
        <v>1461</v>
      </c>
      <c r="C366" t="s">
        <v>1462</v>
      </c>
      <c r="D366" t="s">
        <v>1463</v>
      </c>
      <c r="E366">
        <v>9230363</v>
      </c>
      <c r="F366">
        <v>55841793</v>
      </c>
      <c r="G366">
        <v>92798706</v>
      </c>
      <c r="H366">
        <v>34020863</v>
      </c>
      <c r="I366">
        <v>9364226</v>
      </c>
      <c r="J366" t="s">
        <v>2419</v>
      </c>
      <c r="K366">
        <v>52746353</v>
      </c>
      <c r="L366">
        <v>33557167</v>
      </c>
      <c r="M366">
        <v>47037685</v>
      </c>
      <c r="N366">
        <v>3333845</v>
      </c>
      <c r="O366">
        <v>12921182</v>
      </c>
      <c r="P366">
        <v>60987667</v>
      </c>
    </row>
    <row r="367" spans="1:16" x14ac:dyDescent="0.2">
      <c r="A367" t="s">
        <v>1464</v>
      </c>
      <c r="B367" t="s">
        <v>1465</v>
      </c>
      <c r="C367" t="s">
        <v>1466</v>
      </c>
      <c r="D367" t="s">
        <v>1467</v>
      </c>
      <c r="E367">
        <v>2648493</v>
      </c>
      <c r="F367">
        <v>29035955</v>
      </c>
      <c r="G367" t="s">
        <v>2419</v>
      </c>
      <c r="H367">
        <v>26972929</v>
      </c>
      <c r="I367" t="s">
        <v>2419</v>
      </c>
      <c r="J367" t="s">
        <v>2419</v>
      </c>
      <c r="K367">
        <v>17931448</v>
      </c>
      <c r="L367">
        <v>23888306</v>
      </c>
      <c r="M367">
        <v>16600391</v>
      </c>
      <c r="N367">
        <v>27962694</v>
      </c>
      <c r="O367">
        <v>23597311</v>
      </c>
      <c r="P367">
        <v>17315168</v>
      </c>
    </row>
    <row r="368" spans="1:16" x14ac:dyDescent="0.2">
      <c r="A368" t="s">
        <v>1468</v>
      </c>
      <c r="B368" t="s">
        <v>1469</v>
      </c>
      <c r="C368" t="s">
        <v>1470</v>
      </c>
      <c r="D368" t="s">
        <v>1471</v>
      </c>
      <c r="E368">
        <v>51737695</v>
      </c>
      <c r="F368">
        <v>6853199</v>
      </c>
      <c r="G368">
        <v>35958722</v>
      </c>
      <c r="H368">
        <v>76704846</v>
      </c>
      <c r="I368">
        <v>16046832</v>
      </c>
      <c r="J368">
        <v>51145074</v>
      </c>
      <c r="K368">
        <v>31156485</v>
      </c>
      <c r="L368">
        <v>3527057</v>
      </c>
      <c r="M368">
        <v>3211274</v>
      </c>
      <c r="N368">
        <v>46414868</v>
      </c>
      <c r="O368">
        <v>33658963</v>
      </c>
      <c r="P368">
        <v>3736335</v>
      </c>
    </row>
    <row r="369" spans="1:16" x14ac:dyDescent="0.2">
      <c r="A369" t="s">
        <v>1472</v>
      </c>
      <c r="B369" t="s">
        <v>1473</v>
      </c>
      <c r="C369" t="s">
        <v>1474</v>
      </c>
      <c r="D369" t="s">
        <v>1475</v>
      </c>
      <c r="E369">
        <v>30891708</v>
      </c>
      <c r="F369">
        <v>16271027</v>
      </c>
      <c r="G369">
        <v>39934222</v>
      </c>
      <c r="H369">
        <v>19118762</v>
      </c>
      <c r="I369">
        <v>90038763</v>
      </c>
      <c r="J369">
        <v>3147321</v>
      </c>
      <c r="K369">
        <v>36079517</v>
      </c>
      <c r="L369">
        <v>40299255</v>
      </c>
      <c r="M369">
        <v>36399506</v>
      </c>
      <c r="N369">
        <v>22146706</v>
      </c>
      <c r="O369">
        <v>3363268</v>
      </c>
      <c r="P369">
        <v>27517902</v>
      </c>
    </row>
    <row r="370" spans="1:16" x14ac:dyDescent="0.2">
      <c r="A370" t="s">
        <v>1476</v>
      </c>
      <c r="B370" t="s">
        <v>1477</v>
      </c>
      <c r="C370" t="s">
        <v>1478</v>
      </c>
      <c r="D370" t="s">
        <v>1479</v>
      </c>
      <c r="E370">
        <v>12773234</v>
      </c>
      <c r="F370">
        <v>62025543</v>
      </c>
      <c r="G370">
        <v>16837204</v>
      </c>
      <c r="H370" t="s">
        <v>2419</v>
      </c>
      <c r="I370">
        <v>71890283</v>
      </c>
      <c r="J370" t="s">
        <v>2419</v>
      </c>
      <c r="K370">
        <v>10046375</v>
      </c>
      <c r="L370" t="s">
        <v>2419</v>
      </c>
      <c r="M370" t="s">
        <v>2419</v>
      </c>
      <c r="N370" t="s">
        <v>2419</v>
      </c>
      <c r="O370" t="s">
        <v>2419</v>
      </c>
      <c r="P370" t="s">
        <v>2419</v>
      </c>
    </row>
    <row r="371" spans="1:16" x14ac:dyDescent="0.2">
      <c r="A371" t="s">
        <v>1480</v>
      </c>
      <c r="B371" t="s">
        <v>1481</v>
      </c>
      <c r="C371" t="s">
        <v>1482</v>
      </c>
      <c r="D371" t="s">
        <v>1483</v>
      </c>
      <c r="E371">
        <v>46425735</v>
      </c>
      <c r="F371">
        <v>75141785</v>
      </c>
      <c r="G371">
        <v>1788628</v>
      </c>
      <c r="H371">
        <v>29804302</v>
      </c>
      <c r="I371" t="s">
        <v>2419</v>
      </c>
      <c r="J371">
        <v>8616219</v>
      </c>
      <c r="K371">
        <v>1448258</v>
      </c>
      <c r="L371">
        <v>14871653</v>
      </c>
      <c r="M371">
        <v>15473834</v>
      </c>
      <c r="N371">
        <v>1592095</v>
      </c>
      <c r="O371">
        <v>6012916</v>
      </c>
      <c r="P371">
        <v>9710531</v>
      </c>
    </row>
    <row r="372" spans="1:16" x14ac:dyDescent="0.2">
      <c r="A372" t="s">
        <v>1484</v>
      </c>
      <c r="B372" t="s">
        <v>1485</v>
      </c>
      <c r="C372" t="s">
        <v>1486</v>
      </c>
      <c r="D372" t="s">
        <v>1487</v>
      </c>
      <c r="E372">
        <v>33802753</v>
      </c>
      <c r="F372">
        <v>28371023</v>
      </c>
      <c r="G372">
        <v>31517412</v>
      </c>
      <c r="H372">
        <v>2725342</v>
      </c>
      <c r="I372">
        <v>53366734</v>
      </c>
      <c r="J372" t="s">
        <v>2419</v>
      </c>
      <c r="K372">
        <v>3547493</v>
      </c>
      <c r="L372">
        <v>3014894</v>
      </c>
      <c r="M372">
        <v>21591167</v>
      </c>
      <c r="N372" t="s">
        <v>2419</v>
      </c>
      <c r="O372">
        <v>57619965</v>
      </c>
      <c r="P372" t="s">
        <v>2419</v>
      </c>
    </row>
    <row r="373" spans="1:16" x14ac:dyDescent="0.2">
      <c r="A373" t="s">
        <v>1488</v>
      </c>
      <c r="B373" t="s">
        <v>1489</v>
      </c>
      <c r="C373" t="s">
        <v>1490</v>
      </c>
      <c r="D373" t="s">
        <v>1491</v>
      </c>
      <c r="E373">
        <v>11257703</v>
      </c>
      <c r="F373">
        <v>633028</v>
      </c>
      <c r="G373">
        <v>15251973</v>
      </c>
      <c r="H373">
        <v>2841604</v>
      </c>
      <c r="I373">
        <v>5027066</v>
      </c>
      <c r="J373">
        <v>1864762</v>
      </c>
      <c r="K373">
        <v>73931573</v>
      </c>
      <c r="L373">
        <v>6298537</v>
      </c>
      <c r="M373">
        <v>95938837</v>
      </c>
      <c r="N373">
        <v>4731052</v>
      </c>
      <c r="O373">
        <v>2893207</v>
      </c>
      <c r="P373">
        <v>4340682</v>
      </c>
    </row>
    <row r="374" spans="1:16" x14ac:dyDescent="0.2">
      <c r="A374" t="s">
        <v>1492</v>
      </c>
      <c r="B374" t="s">
        <v>1493</v>
      </c>
      <c r="C374" t="s">
        <v>1494</v>
      </c>
      <c r="D374" t="s">
        <v>1495</v>
      </c>
      <c r="E374">
        <v>8377148</v>
      </c>
      <c r="F374">
        <v>120762215</v>
      </c>
      <c r="G374">
        <v>37139746</v>
      </c>
      <c r="H374">
        <v>15774165</v>
      </c>
      <c r="I374">
        <v>3899069</v>
      </c>
      <c r="J374">
        <v>5371357</v>
      </c>
      <c r="K374">
        <v>2349102</v>
      </c>
      <c r="L374">
        <v>34338638</v>
      </c>
      <c r="M374">
        <v>21541103</v>
      </c>
      <c r="N374">
        <v>601424</v>
      </c>
      <c r="O374">
        <v>54220947</v>
      </c>
      <c r="P374">
        <v>5911973</v>
      </c>
    </row>
    <row r="375" spans="1:16" x14ac:dyDescent="0.2">
      <c r="A375" t="s">
        <v>1496</v>
      </c>
      <c r="B375" t="s">
        <v>1497</v>
      </c>
      <c r="C375" t="s">
        <v>1498</v>
      </c>
      <c r="D375" t="s">
        <v>1499</v>
      </c>
      <c r="E375" t="s">
        <v>2419</v>
      </c>
      <c r="F375" t="s">
        <v>2419</v>
      </c>
      <c r="G375" t="s">
        <v>2419</v>
      </c>
      <c r="H375" t="s">
        <v>2419</v>
      </c>
      <c r="I375" t="s">
        <v>2419</v>
      </c>
      <c r="J375" t="s">
        <v>2419</v>
      </c>
      <c r="K375">
        <v>4595494</v>
      </c>
      <c r="L375">
        <v>5493232</v>
      </c>
      <c r="M375" t="s">
        <v>2419</v>
      </c>
      <c r="N375">
        <v>49093823</v>
      </c>
      <c r="O375" t="s">
        <v>2419</v>
      </c>
      <c r="P375">
        <v>21598935</v>
      </c>
    </row>
    <row r="376" spans="1:16" x14ac:dyDescent="0.2">
      <c r="A376" t="s">
        <v>1500</v>
      </c>
      <c r="B376" t="s">
        <v>1501</v>
      </c>
      <c r="C376" t="s">
        <v>1502</v>
      </c>
      <c r="D376" t="s">
        <v>1503</v>
      </c>
      <c r="E376">
        <v>31957413</v>
      </c>
      <c r="F376">
        <v>81178625</v>
      </c>
      <c r="G376" t="s">
        <v>2419</v>
      </c>
      <c r="H376" t="s">
        <v>2419</v>
      </c>
      <c r="I376" t="s">
        <v>2419</v>
      </c>
      <c r="J376">
        <v>10142437</v>
      </c>
      <c r="K376">
        <v>37460341</v>
      </c>
      <c r="L376" t="s">
        <v>2419</v>
      </c>
      <c r="M376" t="s">
        <v>2419</v>
      </c>
      <c r="N376" t="s">
        <v>2419</v>
      </c>
      <c r="O376" t="s">
        <v>2419</v>
      </c>
      <c r="P376" t="s">
        <v>2419</v>
      </c>
    </row>
    <row r="377" spans="1:16" x14ac:dyDescent="0.2">
      <c r="A377" t="s">
        <v>1504</v>
      </c>
      <c r="B377" t="s">
        <v>1505</v>
      </c>
      <c r="C377" t="s">
        <v>1506</v>
      </c>
      <c r="D377" t="s">
        <v>1507</v>
      </c>
      <c r="E377">
        <v>4548127</v>
      </c>
      <c r="F377">
        <v>42981876</v>
      </c>
      <c r="G377" t="s">
        <v>2419</v>
      </c>
      <c r="H377">
        <v>19452179</v>
      </c>
      <c r="I377">
        <v>14253828</v>
      </c>
      <c r="J377">
        <v>5765315</v>
      </c>
      <c r="K377">
        <v>3211869</v>
      </c>
      <c r="L377">
        <v>20945456</v>
      </c>
      <c r="M377">
        <v>18016466</v>
      </c>
      <c r="N377">
        <v>21596592</v>
      </c>
      <c r="O377">
        <v>11042301</v>
      </c>
      <c r="P377">
        <v>17798628</v>
      </c>
    </row>
    <row r="378" spans="1:16" x14ac:dyDescent="0.2">
      <c r="A378" t="s">
        <v>1508</v>
      </c>
      <c r="B378" t="s">
        <v>1509</v>
      </c>
      <c r="C378" t="s">
        <v>1510</v>
      </c>
      <c r="D378" t="s">
        <v>1511</v>
      </c>
      <c r="E378">
        <v>27961783</v>
      </c>
      <c r="F378">
        <v>10407714</v>
      </c>
      <c r="G378">
        <v>5134028</v>
      </c>
      <c r="H378">
        <v>15018394</v>
      </c>
      <c r="I378">
        <v>37379135</v>
      </c>
      <c r="J378">
        <v>290482</v>
      </c>
      <c r="K378">
        <v>51743725</v>
      </c>
      <c r="L378">
        <v>36911144</v>
      </c>
      <c r="M378">
        <v>42286144</v>
      </c>
      <c r="N378">
        <v>19537558</v>
      </c>
      <c r="O378">
        <v>44401093</v>
      </c>
      <c r="P378">
        <v>55067112</v>
      </c>
    </row>
    <row r="379" spans="1:16" x14ac:dyDescent="0.2">
      <c r="A379" t="s">
        <v>1512</v>
      </c>
      <c r="B379" t="s">
        <v>1513</v>
      </c>
      <c r="C379" t="s">
        <v>1514</v>
      </c>
      <c r="D379" t="s">
        <v>1515</v>
      </c>
      <c r="E379">
        <v>2067812</v>
      </c>
      <c r="F379">
        <v>40558983</v>
      </c>
      <c r="G379" t="s">
        <v>2419</v>
      </c>
      <c r="H379" t="s">
        <v>2419</v>
      </c>
      <c r="I379">
        <v>36069124</v>
      </c>
      <c r="J379">
        <v>22127881</v>
      </c>
      <c r="K379">
        <v>14171382</v>
      </c>
      <c r="L379" t="s">
        <v>2419</v>
      </c>
      <c r="M379" t="s">
        <v>2419</v>
      </c>
      <c r="N379">
        <v>2012868</v>
      </c>
      <c r="O379">
        <v>21942928</v>
      </c>
      <c r="P379" t="s">
        <v>2419</v>
      </c>
    </row>
    <row r="380" spans="1:16" x14ac:dyDescent="0.2">
      <c r="A380" t="s">
        <v>1516</v>
      </c>
      <c r="B380" t="s">
        <v>1517</v>
      </c>
      <c r="C380" t="s">
        <v>1518</v>
      </c>
      <c r="D380" t="s">
        <v>1519</v>
      </c>
      <c r="E380">
        <v>7267787</v>
      </c>
      <c r="F380">
        <v>784272</v>
      </c>
      <c r="G380">
        <v>7641335</v>
      </c>
      <c r="H380">
        <v>52501854</v>
      </c>
      <c r="I380" t="s">
        <v>2419</v>
      </c>
      <c r="J380">
        <v>43571705</v>
      </c>
      <c r="K380">
        <v>45046124</v>
      </c>
      <c r="L380">
        <v>52926517</v>
      </c>
      <c r="M380">
        <v>42678814</v>
      </c>
      <c r="N380">
        <v>43034145</v>
      </c>
      <c r="O380">
        <v>27554234</v>
      </c>
      <c r="P380">
        <v>4147508</v>
      </c>
    </row>
    <row r="381" spans="1:16" x14ac:dyDescent="0.2">
      <c r="A381" t="s">
        <v>1520</v>
      </c>
      <c r="B381" t="s">
        <v>1521</v>
      </c>
      <c r="C381" t="s">
        <v>1522</v>
      </c>
      <c r="D381" t="s">
        <v>1523</v>
      </c>
      <c r="E381">
        <v>9874468</v>
      </c>
      <c r="F381">
        <v>10570261</v>
      </c>
      <c r="G381">
        <v>12011644</v>
      </c>
      <c r="H381">
        <v>7120871</v>
      </c>
      <c r="I381">
        <v>32530203</v>
      </c>
      <c r="J381">
        <v>24892738</v>
      </c>
      <c r="K381">
        <v>41639275</v>
      </c>
      <c r="L381">
        <v>33947117</v>
      </c>
      <c r="M381">
        <v>32581505</v>
      </c>
      <c r="N381">
        <v>46294395</v>
      </c>
      <c r="O381">
        <v>24094837</v>
      </c>
      <c r="P381">
        <v>4010619</v>
      </c>
    </row>
    <row r="382" spans="1:16" x14ac:dyDescent="0.2">
      <c r="A382" t="s">
        <v>1524</v>
      </c>
      <c r="B382" t="s">
        <v>1525</v>
      </c>
      <c r="C382" t="s">
        <v>1526</v>
      </c>
      <c r="D382" t="s">
        <v>1527</v>
      </c>
      <c r="E382">
        <v>4512822</v>
      </c>
      <c r="F382">
        <v>35610214</v>
      </c>
      <c r="G382">
        <v>40144024</v>
      </c>
      <c r="H382">
        <v>18452806</v>
      </c>
      <c r="I382">
        <v>6468963</v>
      </c>
      <c r="J382" t="s">
        <v>2419</v>
      </c>
      <c r="K382">
        <v>21770224</v>
      </c>
      <c r="L382">
        <v>228099</v>
      </c>
      <c r="M382">
        <v>1824384</v>
      </c>
      <c r="N382">
        <v>25042683</v>
      </c>
      <c r="O382">
        <v>23078703</v>
      </c>
      <c r="P382">
        <v>19298962</v>
      </c>
    </row>
    <row r="383" spans="1:16" x14ac:dyDescent="0.2">
      <c r="A383" t="s">
        <v>1528</v>
      </c>
      <c r="B383" t="s">
        <v>1529</v>
      </c>
      <c r="C383" t="s">
        <v>1530</v>
      </c>
      <c r="D383" t="s">
        <v>1531</v>
      </c>
      <c r="E383" t="s">
        <v>2419</v>
      </c>
      <c r="F383" t="s">
        <v>2419</v>
      </c>
      <c r="G383" t="s">
        <v>2419</v>
      </c>
      <c r="H383" t="s">
        <v>2419</v>
      </c>
      <c r="I383" t="s">
        <v>2419</v>
      </c>
      <c r="J383" t="s">
        <v>2419</v>
      </c>
      <c r="K383">
        <v>77765737</v>
      </c>
      <c r="L383">
        <v>106337185</v>
      </c>
      <c r="M383">
        <v>39547231</v>
      </c>
      <c r="N383">
        <v>20439854</v>
      </c>
      <c r="O383">
        <v>23058574</v>
      </c>
      <c r="P383" t="s">
        <v>2419</v>
      </c>
    </row>
    <row r="384" spans="1:16" x14ac:dyDescent="0.2">
      <c r="A384" t="s">
        <v>1532</v>
      </c>
      <c r="B384" t="s">
        <v>1533</v>
      </c>
      <c r="C384" t="s">
        <v>1534</v>
      </c>
      <c r="D384" t="s">
        <v>1535</v>
      </c>
      <c r="E384" t="s">
        <v>2419</v>
      </c>
      <c r="F384">
        <v>34705472</v>
      </c>
      <c r="G384" t="s">
        <v>2419</v>
      </c>
      <c r="H384">
        <v>8490631</v>
      </c>
      <c r="I384" t="s">
        <v>2419</v>
      </c>
      <c r="J384">
        <v>35299408</v>
      </c>
      <c r="K384" t="s">
        <v>2419</v>
      </c>
      <c r="L384" t="s">
        <v>2419</v>
      </c>
      <c r="M384" t="s">
        <v>2419</v>
      </c>
      <c r="N384" t="s">
        <v>2419</v>
      </c>
      <c r="O384" t="s">
        <v>2419</v>
      </c>
      <c r="P384" t="s">
        <v>2419</v>
      </c>
    </row>
    <row r="385" spans="1:16" x14ac:dyDescent="0.2">
      <c r="A385" t="s">
        <v>1536</v>
      </c>
      <c r="B385" t="s">
        <v>1537</v>
      </c>
      <c r="C385" t="s">
        <v>1538</v>
      </c>
      <c r="D385" t="s">
        <v>1539</v>
      </c>
      <c r="E385">
        <v>14729431</v>
      </c>
      <c r="F385">
        <v>18792172</v>
      </c>
      <c r="G385">
        <v>1179359</v>
      </c>
      <c r="H385">
        <v>11629978</v>
      </c>
      <c r="I385">
        <v>6711629</v>
      </c>
      <c r="J385">
        <v>7477973</v>
      </c>
      <c r="K385">
        <v>13322224</v>
      </c>
      <c r="L385">
        <v>14782098</v>
      </c>
      <c r="M385">
        <v>17835529</v>
      </c>
      <c r="N385">
        <v>10614451</v>
      </c>
      <c r="O385">
        <v>9824218</v>
      </c>
      <c r="P385">
        <v>11404271</v>
      </c>
    </row>
    <row r="386" spans="1:16" x14ac:dyDescent="0.2">
      <c r="A386" t="s">
        <v>1540</v>
      </c>
      <c r="B386" t="s">
        <v>1541</v>
      </c>
      <c r="C386" t="s">
        <v>1542</v>
      </c>
      <c r="D386" t="s">
        <v>1543</v>
      </c>
      <c r="E386">
        <v>13557741</v>
      </c>
      <c r="F386">
        <v>3507999</v>
      </c>
      <c r="G386">
        <v>13429251</v>
      </c>
      <c r="H386">
        <v>17975652</v>
      </c>
      <c r="I386">
        <v>12195864</v>
      </c>
      <c r="J386">
        <v>15459087</v>
      </c>
      <c r="K386">
        <v>29172562</v>
      </c>
      <c r="L386">
        <v>3132322</v>
      </c>
      <c r="M386">
        <v>38353357</v>
      </c>
      <c r="N386">
        <v>15624765</v>
      </c>
      <c r="O386">
        <v>19860422</v>
      </c>
      <c r="P386">
        <v>1926503</v>
      </c>
    </row>
    <row r="387" spans="1:16" x14ac:dyDescent="0.2">
      <c r="A387" t="s">
        <v>1544</v>
      </c>
      <c r="B387" t="s">
        <v>1545</v>
      </c>
      <c r="C387" t="s">
        <v>1546</v>
      </c>
      <c r="D387" t="s">
        <v>1547</v>
      </c>
      <c r="E387">
        <v>1339793</v>
      </c>
      <c r="F387">
        <v>6815413</v>
      </c>
      <c r="G387">
        <v>14404264</v>
      </c>
      <c r="H387">
        <v>11158092</v>
      </c>
      <c r="I387">
        <v>13560806</v>
      </c>
      <c r="J387">
        <v>94953424</v>
      </c>
      <c r="K387">
        <v>2625962</v>
      </c>
      <c r="L387">
        <v>3032082</v>
      </c>
      <c r="M387">
        <v>27326978</v>
      </c>
      <c r="N387">
        <v>26373176</v>
      </c>
      <c r="O387">
        <v>30415203</v>
      </c>
      <c r="P387">
        <v>27631577</v>
      </c>
    </row>
    <row r="388" spans="1:16" x14ac:dyDescent="0.2">
      <c r="A388" t="s">
        <v>1548</v>
      </c>
      <c r="B388" t="s">
        <v>1549</v>
      </c>
      <c r="C388" t="s">
        <v>1550</v>
      </c>
      <c r="D388" t="s">
        <v>1551</v>
      </c>
      <c r="E388">
        <v>40471294</v>
      </c>
      <c r="F388">
        <v>25219967</v>
      </c>
      <c r="G388">
        <v>14895758</v>
      </c>
      <c r="H388">
        <v>7204524</v>
      </c>
      <c r="I388" t="s">
        <v>2419</v>
      </c>
      <c r="J388">
        <v>113742584</v>
      </c>
      <c r="K388">
        <v>508186</v>
      </c>
      <c r="L388">
        <v>6614269</v>
      </c>
      <c r="M388">
        <v>60639736</v>
      </c>
      <c r="N388">
        <v>11970053</v>
      </c>
      <c r="O388">
        <v>6710755</v>
      </c>
      <c r="P388">
        <v>9284047</v>
      </c>
    </row>
    <row r="389" spans="1:16" x14ac:dyDescent="0.2">
      <c r="A389" t="s">
        <v>1552</v>
      </c>
      <c r="B389" t="s">
        <v>1553</v>
      </c>
      <c r="C389" t="s">
        <v>1554</v>
      </c>
      <c r="D389" t="s">
        <v>1555</v>
      </c>
      <c r="E389">
        <v>16301779</v>
      </c>
      <c r="F389">
        <v>22579932</v>
      </c>
      <c r="G389">
        <v>7770826</v>
      </c>
      <c r="H389">
        <v>9050516</v>
      </c>
      <c r="I389">
        <v>36834326</v>
      </c>
      <c r="J389">
        <v>9340099</v>
      </c>
      <c r="K389">
        <v>16074929</v>
      </c>
      <c r="L389">
        <v>15171951</v>
      </c>
      <c r="M389">
        <v>16742668</v>
      </c>
      <c r="N389">
        <v>10615014</v>
      </c>
      <c r="O389">
        <v>21183507</v>
      </c>
      <c r="P389">
        <v>18876552</v>
      </c>
    </row>
    <row r="390" spans="1:16" x14ac:dyDescent="0.2">
      <c r="A390" t="s">
        <v>1556</v>
      </c>
      <c r="B390" t="s">
        <v>1557</v>
      </c>
      <c r="C390" t="s">
        <v>1558</v>
      </c>
      <c r="D390" t="s">
        <v>1559</v>
      </c>
      <c r="E390">
        <v>17921564</v>
      </c>
      <c r="F390">
        <v>16412183</v>
      </c>
      <c r="G390">
        <v>41984357</v>
      </c>
      <c r="H390">
        <v>10801837</v>
      </c>
      <c r="I390">
        <v>1407341</v>
      </c>
      <c r="J390">
        <v>30324255</v>
      </c>
      <c r="K390">
        <v>9135778</v>
      </c>
      <c r="L390">
        <v>29737669</v>
      </c>
      <c r="M390">
        <v>8569805</v>
      </c>
      <c r="N390">
        <v>53666416</v>
      </c>
      <c r="O390">
        <v>48210663</v>
      </c>
      <c r="P390">
        <v>65494774</v>
      </c>
    </row>
    <row r="391" spans="1:16" x14ac:dyDescent="0.2">
      <c r="A391" t="s">
        <v>1560</v>
      </c>
      <c r="B391" t="s">
        <v>1561</v>
      </c>
      <c r="C391" t="s">
        <v>1562</v>
      </c>
      <c r="D391" t="s">
        <v>1563</v>
      </c>
      <c r="E391" t="s">
        <v>2419</v>
      </c>
      <c r="F391">
        <v>67020386</v>
      </c>
      <c r="G391">
        <v>23197466</v>
      </c>
      <c r="H391">
        <v>18094814</v>
      </c>
      <c r="I391">
        <v>23439485</v>
      </c>
      <c r="J391" t="s">
        <v>2419</v>
      </c>
      <c r="K391">
        <v>29505413</v>
      </c>
      <c r="L391">
        <v>37595688</v>
      </c>
      <c r="M391">
        <v>3594639</v>
      </c>
      <c r="N391">
        <v>112160416</v>
      </c>
      <c r="O391">
        <v>13216791</v>
      </c>
      <c r="P391">
        <v>14657948</v>
      </c>
    </row>
    <row r="392" spans="1:16" x14ac:dyDescent="0.2">
      <c r="A392" t="s">
        <v>1564</v>
      </c>
      <c r="B392" t="s">
        <v>1565</v>
      </c>
      <c r="C392" t="s">
        <v>1566</v>
      </c>
      <c r="D392" t="s">
        <v>1567</v>
      </c>
      <c r="E392">
        <v>42256706</v>
      </c>
      <c r="F392">
        <v>58609703</v>
      </c>
      <c r="G392">
        <v>71520485</v>
      </c>
      <c r="H392">
        <v>4875812</v>
      </c>
      <c r="I392">
        <v>44883095</v>
      </c>
      <c r="J392">
        <v>1110234</v>
      </c>
      <c r="K392">
        <v>33159595</v>
      </c>
      <c r="L392">
        <v>41147144</v>
      </c>
      <c r="M392">
        <v>30753996</v>
      </c>
      <c r="N392">
        <v>3248834</v>
      </c>
      <c r="O392">
        <v>17561237</v>
      </c>
      <c r="P392">
        <v>30149254</v>
      </c>
    </row>
    <row r="393" spans="1:16" x14ac:dyDescent="0.2">
      <c r="A393" t="s">
        <v>1568</v>
      </c>
      <c r="B393" t="s">
        <v>1569</v>
      </c>
      <c r="C393" t="s">
        <v>1570</v>
      </c>
      <c r="D393" t="s">
        <v>1571</v>
      </c>
      <c r="E393">
        <v>23235258</v>
      </c>
      <c r="F393">
        <v>1168654</v>
      </c>
      <c r="G393">
        <v>17861502</v>
      </c>
      <c r="H393" t="s">
        <v>2419</v>
      </c>
      <c r="I393">
        <v>25234482</v>
      </c>
      <c r="J393">
        <v>4899612</v>
      </c>
      <c r="K393">
        <v>13147491</v>
      </c>
      <c r="L393">
        <v>21252836</v>
      </c>
      <c r="M393">
        <v>8617642</v>
      </c>
      <c r="N393">
        <v>20394936</v>
      </c>
      <c r="O393">
        <v>22438791</v>
      </c>
      <c r="P393">
        <v>1883407</v>
      </c>
    </row>
    <row r="394" spans="1:16" x14ac:dyDescent="0.2">
      <c r="A394" t="s">
        <v>1572</v>
      </c>
      <c r="B394" t="s">
        <v>1573</v>
      </c>
      <c r="C394" t="s">
        <v>1574</v>
      </c>
      <c r="D394" t="s">
        <v>1575</v>
      </c>
      <c r="E394" t="s">
        <v>2419</v>
      </c>
      <c r="F394" t="s">
        <v>2419</v>
      </c>
      <c r="G394" t="s">
        <v>2419</v>
      </c>
      <c r="H394" t="s">
        <v>2419</v>
      </c>
      <c r="I394">
        <v>9686731</v>
      </c>
      <c r="J394">
        <v>12936504</v>
      </c>
      <c r="K394">
        <v>7219892</v>
      </c>
      <c r="L394" t="s">
        <v>2419</v>
      </c>
      <c r="M394" t="s">
        <v>2419</v>
      </c>
      <c r="N394" t="s">
        <v>2419</v>
      </c>
      <c r="O394" t="s">
        <v>2419</v>
      </c>
      <c r="P394" t="s">
        <v>2419</v>
      </c>
    </row>
    <row r="395" spans="1:16" x14ac:dyDescent="0.2">
      <c r="A395" t="s">
        <v>1576</v>
      </c>
      <c r="B395" t="s">
        <v>1577</v>
      </c>
      <c r="C395" t="s">
        <v>1578</v>
      </c>
      <c r="D395" t="s">
        <v>1579</v>
      </c>
      <c r="E395">
        <v>26312024</v>
      </c>
      <c r="F395">
        <v>47449582</v>
      </c>
      <c r="G395">
        <v>12069179</v>
      </c>
      <c r="H395">
        <v>29269675</v>
      </c>
      <c r="I395" t="s">
        <v>2419</v>
      </c>
      <c r="J395">
        <v>25387329</v>
      </c>
      <c r="K395">
        <v>60893467</v>
      </c>
      <c r="L395">
        <v>6225767</v>
      </c>
      <c r="M395">
        <v>7221156</v>
      </c>
      <c r="N395">
        <v>25528265</v>
      </c>
      <c r="O395">
        <v>20777956</v>
      </c>
      <c r="P395">
        <v>14123014</v>
      </c>
    </row>
    <row r="396" spans="1:16" x14ac:dyDescent="0.2">
      <c r="A396" t="s">
        <v>1580</v>
      </c>
      <c r="B396" t="s">
        <v>1581</v>
      </c>
      <c r="C396" t="s">
        <v>1582</v>
      </c>
      <c r="D396" t="s">
        <v>1583</v>
      </c>
      <c r="E396">
        <v>41088096</v>
      </c>
      <c r="F396">
        <v>2505234</v>
      </c>
      <c r="G396">
        <v>5955484</v>
      </c>
      <c r="H396">
        <v>5083251</v>
      </c>
      <c r="I396">
        <v>23445957</v>
      </c>
      <c r="J396">
        <v>9880669</v>
      </c>
      <c r="K396">
        <v>21069722</v>
      </c>
      <c r="L396">
        <v>22525444</v>
      </c>
      <c r="M396">
        <v>20211014</v>
      </c>
      <c r="N396">
        <v>43828237</v>
      </c>
      <c r="O396">
        <v>25459414</v>
      </c>
      <c r="P396">
        <v>36861338</v>
      </c>
    </row>
    <row r="397" spans="1:16" x14ac:dyDescent="0.2">
      <c r="A397" t="s">
        <v>1584</v>
      </c>
      <c r="B397" t="s">
        <v>1585</v>
      </c>
      <c r="C397" t="s">
        <v>1586</v>
      </c>
      <c r="D397" t="s">
        <v>1587</v>
      </c>
      <c r="E397">
        <v>15253903</v>
      </c>
      <c r="F397">
        <v>12335438</v>
      </c>
      <c r="G397">
        <v>18407649</v>
      </c>
      <c r="H397">
        <v>1106979</v>
      </c>
      <c r="I397">
        <v>23079514</v>
      </c>
      <c r="J397">
        <v>20408817</v>
      </c>
      <c r="K397">
        <v>3311451</v>
      </c>
      <c r="L397">
        <v>3868123</v>
      </c>
      <c r="M397">
        <v>37429346</v>
      </c>
      <c r="N397">
        <v>21699066</v>
      </c>
      <c r="O397">
        <v>24894894</v>
      </c>
      <c r="P397">
        <v>24937708</v>
      </c>
    </row>
    <row r="398" spans="1:16" x14ac:dyDescent="0.2">
      <c r="A398" t="s">
        <v>1588</v>
      </c>
      <c r="B398" t="s">
        <v>1589</v>
      </c>
      <c r="C398" t="s">
        <v>1590</v>
      </c>
      <c r="D398" t="s">
        <v>1591</v>
      </c>
      <c r="E398" t="s">
        <v>2419</v>
      </c>
      <c r="F398" t="s">
        <v>2419</v>
      </c>
      <c r="G398" t="s">
        <v>2419</v>
      </c>
      <c r="H398" t="s">
        <v>2419</v>
      </c>
      <c r="I398" t="s">
        <v>2419</v>
      </c>
      <c r="J398" t="s">
        <v>2419</v>
      </c>
      <c r="K398">
        <v>2716587</v>
      </c>
      <c r="L398">
        <v>33743849</v>
      </c>
      <c r="M398">
        <v>3322025</v>
      </c>
      <c r="N398" t="s">
        <v>2419</v>
      </c>
      <c r="O398" t="s">
        <v>2419</v>
      </c>
      <c r="P398" t="s">
        <v>2419</v>
      </c>
    </row>
    <row r="399" spans="1:16" x14ac:dyDescent="0.2">
      <c r="A399" t="s">
        <v>1592</v>
      </c>
      <c r="B399" t="s">
        <v>1593</v>
      </c>
      <c r="C399" t="s">
        <v>1594</v>
      </c>
      <c r="D399" t="s">
        <v>1595</v>
      </c>
      <c r="E399">
        <v>6099839</v>
      </c>
      <c r="F399">
        <v>21023306</v>
      </c>
      <c r="G399" t="s">
        <v>2419</v>
      </c>
      <c r="H399">
        <v>24643162</v>
      </c>
      <c r="I399" t="s">
        <v>2419</v>
      </c>
      <c r="J399">
        <v>60685368</v>
      </c>
      <c r="K399">
        <v>24954626</v>
      </c>
      <c r="L399">
        <v>23388508</v>
      </c>
      <c r="M399">
        <v>1876103</v>
      </c>
      <c r="N399">
        <v>3218364</v>
      </c>
      <c r="O399">
        <v>27252562</v>
      </c>
      <c r="P399">
        <v>38191753</v>
      </c>
    </row>
    <row r="400" spans="1:16" x14ac:dyDescent="0.2">
      <c r="A400" t="s">
        <v>1596</v>
      </c>
      <c r="B400" t="s">
        <v>1597</v>
      </c>
      <c r="C400" t="s">
        <v>1598</v>
      </c>
      <c r="D400" t="s">
        <v>1599</v>
      </c>
      <c r="E400">
        <v>20604434</v>
      </c>
      <c r="F400">
        <v>10814642</v>
      </c>
      <c r="G400">
        <v>19946503</v>
      </c>
      <c r="H400">
        <v>73496994</v>
      </c>
      <c r="I400">
        <v>13403616</v>
      </c>
      <c r="J400">
        <v>2380901</v>
      </c>
      <c r="K400">
        <v>697795</v>
      </c>
      <c r="L400">
        <v>5805057</v>
      </c>
      <c r="M400">
        <v>1173187</v>
      </c>
      <c r="N400">
        <v>82609</v>
      </c>
      <c r="O400">
        <v>14905537</v>
      </c>
      <c r="P400">
        <v>10125936</v>
      </c>
    </row>
    <row r="401" spans="1:16" x14ac:dyDescent="0.2">
      <c r="A401" t="s">
        <v>1600</v>
      </c>
      <c r="B401" t="s">
        <v>1601</v>
      </c>
      <c r="C401" t="s">
        <v>1602</v>
      </c>
      <c r="D401" t="s">
        <v>1603</v>
      </c>
      <c r="E401" t="s">
        <v>2419</v>
      </c>
      <c r="F401">
        <v>32471035</v>
      </c>
      <c r="G401" t="s">
        <v>2419</v>
      </c>
      <c r="H401">
        <v>33404003</v>
      </c>
      <c r="I401">
        <v>8426282</v>
      </c>
      <c r="J401" t="s">
        <v>2419</v>
      </c>
      <c r="K401">
        <v>17177404</v>
      </c>
      <c r="L401">
        <v>22806366</v>
      </c>
      <c r="M401">
        <v>2453891</v>
      </c>
      <c r="N401">
        <v>20479708</v>
      </c>
      <c r="O401">
        <v>4502551</v>
      </c>
      <c r="P401">
        <v>21546469</v>
      </c>
    </row>
    <row r="402" spans="1:16" x14ac:dyDescent="0.2">
      <c r="A402" t="s">
        <v>1604</v>
      </c>
      <c r="B402" t="s">
        <v>1605</v>
      </c>
      <c r="C402" t="s">
        <v>1606</v>
      </c>
      <c r="D402" t="s">
        <v>1607</v>
      </c>
      <c r="E402">
        <v>10103513</v>
      </c>
      <c r="F402">
        <v>14565968</v>
      </c>
      <c r="G402">
        <v>1410295</v>
      </c>
      <c r="H402">
        <v>15328085</v>
      </c>
      <c r="I402" t="s">
        <v>2419</v>
      </c>
      <c r="J402">
        <v>20580448</v>
      </c>
      <c r="K402">
        <v>13718806</v>
      </c>
      <c r="L402">
        <v>13657524</v>
      </c>
      <c r="M402">
        <v>76642237</v>
      </c>
      <c r="N402">
        <v>8792569</v>
      </c>
      <c r="O402">
        <v>5304211</v>
      </c>
      <c r="P402">
        <v>6177307</v>
      </c>
    </row>
    <row r="403" spans="1:16" x14ac:dyDescent="0.2">
      <c r="A403" t="s">
        <v>1608</v>
      </c>
      <c r="B403" t="s">
        <v>1609</v>
      </c>
      <c r="C403" t="s">
        <v>1610</v>
      </c>
      <c r="D403" t="s">
        <v>1611</v>
      </c>
      <c r="E403" t="s">
        <v>2419</v>
      </c>
      <c r="F403" t="s">
        <v>2419</v>
      </c>
      <c r="G403">
        <v>2066005</v>
      </c>
      <c r="H403" t="s">
        <v>2419</v>
      </c>
      <c r="I403" t="s">
        <v>2419</v>
      </c>
      <c r="J403" t="s">
        <v>2419</v>
      </c>
      <c r="K403">
        <v>13047077</v>
      </c>
      <c r="L403">
        <v>14144668</v>
      </c>
      <c r="M403">
        <v>9002207</v>
      </c>
      <c r="N403">
        <v>42607796</v>
      </c>
      <c r="O403">
        <v>26336744</v>
      </c>
      <c r="P403">
        <v>3671529</v>
      </c>
    </row>
    <row r="404" spans="1:16" x14ac:dyDescent="0.2">
      <c r="A404" t="s">
        <v>1612</v>
      </c>
      <c r="B404" t="s">
        <v>1613</v>
      </c>
      <c r="C404" t="s">
        <v>1614</v>
      </c>
      <c r="D404" t="s">
        <v>1615</v>
      </c>
      <c r="E404" t="s">
        <v>2419</v>
      </c>
      <c r="F404">
        <v>61874462</v>
      </c>
      <c r="G404" t="s">
        <v>2419</v>
      </c>
      <c r="H404">
        <v>36510754</v>
      </c>
      <c r="I404" t="s">
        <v>2419</v>
      </c>
      <c r="J404" t="s">
        <v>2419</v>
      </c>
      <c r="K404">
        <v>16238895</v>
      </c>
      <c r="L404">
        <v>16775656</v>
      </c>
      <c r="M404">
        <v>17742014</v>
      </c>
      <c r="N404">
        <v>2419575</v>
      </c>
      <c r="O404">
        <v>16125195</v>
      </c>
      <c r="P404">
        <v>17877615</v>
      </c>
    </row>
    <row r="405" spans="1:16" x14ac:dyDescent="0.2">
      <c r="A405" t="s">
        <v>1616</v>
      </c>
      <c r="B405" t="s">
        <v>1617</v>
      </c>
      <c r="C405" t="s">
        <v>1618</v>
      </c>
      <c r="D405" t="s">
        <v>1619</v>
      </c>
      <c r="E405">
        <v>50749863</v>
      </c>
      <c r="F405">
        <v>1921652</v>
      </c>
      <c r="G405">
        <v>7062833</v>
      </c>
      <c r="H405">
        <v>37863922</v>
      </c>
      <c r="I405">
        <v>30122784</v>
      </c>
      <c r="J405">
        <v>71058495</v>
      </c>
      <c r="K405">
        <v>6435412</v>
      </c>
      <c r="L405">
        <v>41233032</v>
      </c>
      <c r="M405">
        <v>5444242</v>
      </c>
      <c r="N405">
        <v>44057076</v>
      </c>
      <c r="O405">
        <v>29432234</v>
      </c>
      <c r="P405">
        <v>26273361</v>
      </c>
    </row>
    <row r="406" spans="1:16" x14ac:dyDescent="0.2">
      <c r="A406" t="s">
        <v>1620</v>
      </c>
      <c r="B406" t="s">
        <v>1621</v>
      </c>
      <c r="C406" t="s">
        <v>1622</v>
      </c>
      <c r="D406" t="s">
        <v>1623</v>
      </c>
      <c r="E406" t="s">
        <v>2419</v>
      </c>
      <c r="F406" t="s">
        <v>2419</v>
      </c>
      <c r="G406" t="s">
        <v>2419</v>
      </c>
      <c r="H406" t="s">
        <v>2419</v>
      </c>
      <c r="I406" t="s">
        <v>2419</v>
      </c>
      <c r="J406" t="s">
        <v>2419</v>
      </c>
      <c r="K406">
        <v>15341917</v>
      </c>
      <c r="L406">
        <v>12182078</v>
      </c>
      <c r="M406">
        <v>7295603</v>
      </c>
      <c r="N406">
        <v>9494351</v>
      </c>
      <c r="O406">
        <v>3010673</v>
      </c>
      <c r="P406" t="s">
        <v>2419</v>
      </c>
    </row>
    <row r="407" spans="1:16" x14ac:dyDescent="0.2">
      <c r="A407" t="s">
        <v>1624</v>
      </c>
      <c r="B407" t="s">
        <v>1625</v>
      </c>
      <c r="C407" t="s">
        <v>1626</v>
      </c>
      <c r="D407" t="s">
        <v>1627</v>
      </c>
      <c r="E407">
        <v>6060049</v>
      </c>
      <c r="F407">
        <v>39157687</v>
      </c>
      <c r="G407">
        <v>4046661</v>
      </c>
      <c r="H407">
        <v>33572003</v>
      </c>
      <c r="I407" t="s">
        <v>2419</v>
      </c>
      <c r="J407">
        <v>6113286</v>
      </c>
      <c r="K407">
        <v>1948925</v>
      </c>
      <c r="L407">
        <v>21267078</v>
      </c>
      <c r="M407">
        <v>22219946</v>
      </c>
      <c r="N407">
        <v>35237286</v>
      </c>
      <c r="O407">
        <v>2964294</v>
      </c>
      <c r="P407">
        <v>30711896</v>
      </c>
    </row>
    <row r="408" spans="1:16" x14ac:dyDescent="0.2">
      <c r="A408" t="s">
        <v>1628</v>
      </c>
      <c r="B408" t="s">
        <v>1629</v>
      </c>
      <c r="C408" t="s">
        <v>1630</v>
      </c>
      <c r="D408" t="s">
        <v>1631</v>
      </c>
      <c r="E408">
        <v>56416364</v>
      </c>
      <c r="F408">
        <v>7807028</v>
      </c>
      <c r="G408" t="s">
        <v>2419</v>
      </c>
      <c r="H408">
        <v>7313749</v>
      </c>
      <c r="I408" t="s">
        <v>2419</v>
      </c>
      <c r="J408" t="s">
        <v>2419</v>
      </c>
      <c r="K408">
        <v>13178629</v>
      </c>
      <c r="L408">
        <v>1555188</v>
      </c>
      <c r="M408">
        <v>14455673</v>
      </c>
      <c r="N408">
        <v>12603816</v>
      </c>
      <c r="O408">
        <v>13371167</v>
      </c>
      <c r="P408">
        <v>13328229</v>
      </c>
    </row>
    <row r="409" spans="1:16" x14ac:dyDescent="0.2">
      <c r="A409" t="s">
        <v>1632</v>
      </c>
      <c r="B409" t="s">
        <v>1633</v>
      </c>
      <c r="C409" t="s">
        <v>1634</v>
      </c>
      <c r="D409" t="s">
        <v>1635</v>
      </c>
      <c r="E409">
        <v>53942833</v>
      </c>
      <c r="F409">
        <v>6820811</v>
      </c>
      <c r="G409">
        <v>7218063</v>
      </c>
      <c r="H409">
        <v>30088322</v>
      </c>
      <c r="I409">
        <v>29857405</v>
      </c>
      <c r="J409" t="s">
        <v>2419</v>
      </c>
      <c r="K409">
        <v>25441345</v>
      </c>
      <c r="L409">
        <v>22886347</v>
      </c>
      <c r="M409">
        <v>2272736</v>
      </c>
      <c r="N409">
        <v>16022783</v>
      </c>
      <c r="O409">
        <v>63923783</v>
      </c>
      <c r="P409">
        <v>8972232</v>
      </c>
    </row>
    <row r="410" spans="1:16" x14ac:dyDescent="0.2">
      <c r="A410" t="s">
        <v>1636</v>
      </c>
      <c r="B410" t="s">
        <v>1637</v>
      </c>
      <c r="C410" t="s">
        <v>1638</v>
      </c>
      <c r="D410" t="s">
        <v>1639</v>
      </c>
      <c r="E410">
        <v>61978355</v>
      </c>
      <c r="F410" t="s">
        <v>2419</v>
      </c>
      <c r="G410">
        <v>11453485</v>
      </c>
      <c r="H410">
        <v>7814637</v>
      </c>
      <c r="I410">
        <v>17863329</v>
      </c>
      <c r="J410">
        <v>4364315</v>
      </c>
      <c r="K410">
        <v>45301067</v>
      </c>
      <c r="L410">
        <v>70492615</v>
      </c>
      <c r="M410">
        <v>52796295</v>
      </c>
      <c r="N410">
        <v>9136953</v>
      </c>
      <c r="O410">
        <v>998875</v>
      </c>
      <c r="P410">
        <v>11290712</v>
      </c>
    </row>
    <row r="411" spans="1:16" x14ac:dyDescent="0.2">
      <c r="A411" t="s">
        <v>1640</v>
      </c>
      <c r="B411" t="s">
        <v>1641</v>
      </c>
      <c r="C411" t="s">
        <v>1642</v>
      </c>
      <c r="D411" t="s">
        <v>1643</v>
      </c>
      <c r="E411">
        <v>33344666</v>
      </c>
      <c r="F411">
        <v>3916408</v>
      </c>
      <c r="G411">
        <v>27373812</v>
      </c>
      <c r="H411">
        <v>3336735</v>
      </c>
      <c r="I411">
        <v>16388706</v>
      </c>
      <c r="J411">
        <v>3231985</v>
      </c>
      <c r="K411">
        <v>6902724</v>
      </c>
      <c r="L411">
        <v>82771454</v>
      </c>
      <c r="M411">
        <v>62945778</v>
      </c>
      <c r="N411">
        <v>5633925</v>
      </c>
      <c r="O411">
        <v>3849163</v>
      </c>
      <c r="P411">
        <v>3780294</v>
      </c>
    </row>
    <row r="412" spans="1:16" x14ac:dyDescent="0.2">
      <c r="A412" t="s">
        <v>1644</v>
      </c>
      <c r="B412" t="s">
        <v>1645</v>
      </c>
      <c r="C412" t="s">
        <v>1646</v>
      </c>
      <c r="D412" t="s">
        <v>1647</v>
      </c>
      <c r="E412" t="s">
        <v>2419</v>
      </c>
      <c r="F412">
        <v>3936588</v>
      </c>
      <c r="G412">
        <v>30883636</v>
      </c>
      <c r="H412">
        <v>31163626</v>
      </c>
      <c r="I412" t="s">
        <v>2419</v>
      </c>
      <c r="J412">
        <v>2615476</v>
      </c>
      <c r="K412">
        <v>27576992</v>
      </c>
      <c r="L412">
        <v>36289204</v>
      </c>
      <c r="M412">
        <v>33477398</v>
      </c>
      <c r="N412">
        <v>30305775</v>
      </c>
      <c r="O412">
        <v>23622368</v>
      </c>
      <c r="P412">
        <v>21698551</v>
      </c>
    </row>
    <row r="413" spans="1:16" x14ac:dyDescent="0.2">
      <c r="A413" t="s">
        <v>1648</v>
      </c>
      <c r="B413" t="s">
        <v>1649</v>
      </c>
      <c r="C413" t="s">
        <v>1650</v>
      </c>
      <c r="D413" t="s">
        <v>1651</v>
      </c>
      <c r="E413">
        <v>14257489</v>
      </c>
      <c r="F413">
        <v>96562024</v>
      </c>
      <c r="G413">
        <v>10292538</v>
      </c>
      <c r="H413">
        <v>45079828</v>
      </c>
      <c r="I413">
        <v>13472473</v>
      </c>
      <c r="J413">
        <v>5337339</v>
      </c>
      <c r="K413">
        <v>10748077</v>
      </c>
      <c r="L413">
        <v>13737963</v>
      </c>
      <c r="M413">
        <v>12154675</v>
      </c>
      <c r="N413">
        <v>3844555</v>
      </c>
      <c r="O413">
        <v>58420306</v>
      </c>
      <c r="P413">
        <v>43788892</v>
      </c>
    </row>
    <row r="414" spans="1:16" x14ac:dyDescent="0.2">
      <c r="A414" t="s">
        <v>1652</v>
      </c>
      <c r="B414" t="s">
        <v>1653</v>
      </c>
      <c r="C414" t="s">
        <v>1654</v>
      </c>
      <c r="D414" t="s">
        <v>1655</v>
      </c>
      <c r="E414">
        <v>14973352</v>
      </c>
      <c r="F414">
        <v>5539294</v>
      </c>
      <c r="G414">
        <v>20475569</v>
      </c>
      <c r="H414">
        <v>1345941</v>
      </c>
      <c r="I414">
        <v>55064087</v>
      </c>
      <c r="J414">
        <v>13807153</v>
      </c>
      <c r="K414">
        <v>75741394</v>
      </c>
      <c r="L414">
        <v>8598666</v>
      </c>
      <c r="M414">
        <v>728287</v>
      </c>
      <c r="N414">
        <v>124697624</v>
      </c>
      <c r="O414">
        <v>7553742</v>
      </c>
      <c r="P414">
        <v>106834885</v>
      </c>
    </row>
    <row r="415" spans="1:16" x14ac:dyDescent="0.2">
      <c r="A415" t="s">
        <v>1656</v>
      </c>
      <c r="B415" t="s">
        <v>1657</v>
      </c>
      <c r="C415" t="s">
        <v>1658</v>
      </c>
      <c r="D415" t="s">
        <v>1659</v>
      </c>
      <c r="E415">
        <v>43109924</v>
      </c>
      <c r="F415" t="s">
        <v>2419</v>
      </c>
      <c r="G415" t="s">
        <v>2419</v>
      </c>
      <c r="H415" t="s">
        <v>2419</v>
      </c>
      <c r="I415">
        <v>71962814</v>
      </c>
      <c r="J415" t="s">
        <v>2419</v>
      </c>
      <c r="K415">
        <v>62811886</v>
      </c>
      <c r="L415">
        <v>6631408</v>
      </c>
      <c r="M415">
        <v>5482634</v>
      </c>
      <c r="N415">
        <v>51027794</v>
      </c>
      <c r="O415">
        <v>10857689</v>
      </c>
      <c r="P415">
        <v>73443924</v>
      </c>
    </row>
    <row r="416" spans="1:16" x14ac:dyDescent="0.2">
      <c r="A416" t="s">
        <v>1660</v>
      </c>
      <c r="B416" t="s">
        <v>1661</v>
      </c>
      <c r="C416" t="s">
        <v>1662</v>
      </c>
      <c r="D416" t="s">
        <v>1663</v>
      </c>
      <c r="E416">
        <v>33923103</v>
      </c>
      <c r="F416">
        <v>53232315</v>
      </c>
      <c r="G416">
        <v>102265884</v>
      </c>
      <c r="H416">
        <v>644255</v>
      </c>
      <c r="I416">
        <v>10977136</v>
      </c>
      <c r="J416">
        <v>5831674</v>
      </c>
      <c r="K416">
        <v>75308365</v>
      </c>
      <c r="L416">
        <v>9141009</v>
      </c>
      <c r="M416">
        <v>8102218</v>
      </c>
      <c r="N416">
        <v>20545827</v>
      </c>
      <c r="O416">
        <v>23240501</v>
      </c>
      <c r="P416">
        <v>23554788</v>
      </c>
    </row>
    <row r="417" spans="1:16" x14ac:dyDescent="0.2">
      <c r="A417" t="s">
        <v>1664</v>
      </c>
      <c r="B417" t="s">
        <v>1665</v>
      </c>
      <c r="C417" t="s">
        <v>1666</v>
      </c>
      <c r="D417" t="s">
        <v>1667</v>
      </c>
      <c r="E417" t="s">
        <v>2419</v>
      </c>
      <c r="F417">
        <v>1658576</v>
      </c>
      <c r="G417" t="s">
        <v>2419</v>
      </c>
      <c r="H417">
        <v>20523054</v>
      </c>
      <c r="I417" t="s">
        <v>2419</v>
      </c>
      <c r="J417" t="s">
        <v>2419</v>
      </c>
      <c r="K417">
        <v>18271496</v>
      </c>
      <c r="L417">
        <v>9146627</v>
      </c>
      <c r="M417">
        <v>71607795</v>
      </c>
      <c r="N417">
        <v>1660353</v>
      </c>
      <c r="O417">
        <v>11854663</v>
      </c>
      <c r="P417">
        <v>19661797</v>
      </c>
    </row>
    <row r="418" spans="1:16" x14ac:dyDescent="0.2">
      <c r="A418" t="s">
        <v>1668</v>
      </c>
      <c r="B418" t="s">
        <v>1669</v>
      </c>
      <c r="C418" t="s">
        <v>1670</v>
      </c>
      <c r="D418" t="s">
        <v>1671</v>
      </c>
      <c r="E418" t="s">
        <v>2419</v>
      </c>
      <c r="F418" t="s">
        <v>2419</v>
      </c>
      <c r="G418" t="s">
        <v>2419</v>
      </c>
      <c r="H418">
        <v>136300535</v>
      </c>
      <c r="I418">
        <v>4165294</v>
      </c>
      <c r="J418" t="s">
        <v>2419</v>
      </c>
      <c r="K418">
        <v>26157427</v>
      </c>
      <c r="L418">
        <v>37549934</v>
      </c>
      <c r="M418">
        <v>24167875</v>
      </c>
      <c r="N418">
        <v>48901737</v>
      </c>
      <c r="O418">
        <v>4152004</v>
      </c>
      <c r="P418">
        <v>44813118</v>
      </c>
    </row>
    <row r="419" spans="1:16" x14ac:dyDescent="0.2">
      <c r="A419" t="s">
        <v>1672</v>
      </c>
      <c r="B419" t="s">
        <v>1673</v>
      </c>
      <c r="C419" t="s">
        <v>1674</v>
      </c>
      <c r="D419" t="s">
        <v>1675</v>
      </c>
      <c r="E419">
        <v>11189618</v>
      </c>
      <c r="F419">
        <v>6675031</v>
      </c>
      <c r="G419">
        <v>11757691</v>
      </c>
      <c r="H419">
        <v>12689429</v>
      </c>
      <c r="I419">
        <v>55742534</v>
      </c>
      <c r="J419">
        <v>1677853</v>
      </c>
      <c r="K419">
        <v>6198396</v>
      </c>
      <c r="L419">
        <v>6629155</v>
      </c>
      <c r="M419">
        <v>6040752</v>
      </c>
      <c r="N419">
        <v>9256473</v>
      </c>
      <c r="O419">
        <v>5269739</v>
      </c>
      <c r="P419">
        <v>74727114</v>
      </c>
    </row>
    <row r="420" spans="1:16" x14ac:dyDescent="0.2">
      <c r="A420" t="s">
        <v>1676</v>
      </c>
      <c r="B420" t="s">
        <v>1677</v>
      </c>
      <c r="C420" t="s">
        <v>1678</v>
      </c>
      <c r="D420" t="s">
        <v>1679</v>
      </c>
      <c r="E420">
        <v>10904134</v>
      </c>
      <c r="F420">
        <v>339408</v>
      </c>
      <c r="G420">
        <v>6408103</v>
      </c>
      <c r="H420">
        <v>117757286</v>
      </c>
      <c r="I420">
        <v>2605964</v>
      </c>
      <c r="J420">
        <v>2755665</v>
      </c>
      <c r="K420">
        <v>27829846</v>
      </c>
      <c r="L420">
        <v>33137344</v>
      </c>
      <c r="M420">
        <v>24860095</v>
      </c>
      <c r="N420">
        <v>16551791</v>
      </c>
      <c r="O420">
        <v>74131775</v>
      </c>
      <c r="P420">
        <v>9799292</v>
      </c>
    </row>
    <row r="421" spans="1:16" x14ac:dyDescent="0.2">
      <c r="A421" t="s">
        <v>1680</v>
      </c>
      <c r="B421" t="s">
        <v>1681</v>
      </c>
      <c r="C421" t="s">
        <v>1682</v>
      </c>
      <c r="D421" t="s">
        <v>1683</v>
      </c>
      <c r="E421" t="s">
        <v>2419</v>
      </c>
      <c r="F421">
        <v>15014927</v>
      </c>
      <c r="G421" t="s">
        <v>2419</v>
      </c>
      <c r="H421" t="s">
        <v>2419</v>
      </c>
      <c r="I421">
        <v>24023743</v>
      </c>
      <c r="J421" t="s">
        <v>2419</v>
      </c>
      <c r="K421">
        <v>4652787</v>
      </c>
      <c r="L421">
        <v>41867595</v>
      </c>
      <c r="M421">
        <v>8794241</v>
      </c>
      <c r="N421">
        <v>14056502</v>
      </c>
      <c r="O421">
        <v>17111748</v>
      </c>
      <c r="P421">
        <v>19675524</v>
      </c>
    </row>
    <row r="422" spans="1:16" x14ac:dyDescent="0.2">
      <c r="A422" t="s">
        <v>1684</v>
      </c>
      <c r="B422" t="s">
        <v>1685</v>
      </c>
      <c r="C422" t="s">
        <v>1686</v>
      </c>
      <c r="D422" t="s">
        <v>1687</v>
      </c>
      <c r="E422">
        <v>24596526</v>
      </c>
      <c r="F422">
        <v>27192742</v>
      </c>
      <c r="G422">
        <v>23048572</v>
      </c>
      <c r="H422">
        <v>54155327</v>
      </c>
      <c r="I422">
        <v>19032406</v>
      </c>
      <c r="J422">
        <v>19879094</v>
      </c>
      <c r="K422">
        <v>20449354</v>
      </c>
      <c r="L422">
        <v>12572256</v>
      </c>
      <c r="M422">
        <v>22625541</v>
      </c>
      <c r="N422">
        <v>2061848</v>
      </c>
      <c r="O422">
        <v>35215953</v>
      </c>
      <c r="P422">
        <v>2630448</v>
      </c>
    </row>
    <row r="423" spans="1:16" x14ac:dyDescent="0.2">
      <c r="A423" t="s">
        <v>1688</v>
      </c>
      <c r="B423" t="s">
        <v>1689</v>
      </c>
      <c r="C423" t="s">
        <v>1690</v>
      </c>
      <c r="D423" t="s">
        <v>1691</v>
      </c>
      <c r="E423">
        <v>81443924</v>
      </c>
      <c r="F423">
        <v>68856285</v>
      </c>
      <c r="G423">
        <v>10288433</v>
      </c>
      <c r="H423">
        <v>54872955</v>
      </c>
      <c r="I423">
        <v>4851543</v>
      </c>
      <c r="J423">
        <v>12376567</v>
      </c>
      <c r="K423">
        <v>2228278</v>
      </c>
      <c r="L423">
        <v>1878091</v>
      </c>
      <c r="M423">
        <v>1699777</v>
      </c>
      <c r="N423">
        <v>5006227</v>
      </c>
      <c r="O423">
        <v>2318761</v>
      </c>
      <c r="P423">
        <v>28075935</v>
      </c>
    </row>
    <row r="424" spans="1:16" x14ac:dyDescent="0.2">
      <c r="A424" t="s">
        <v>1692</v>
      </c>
      <c r="B424" t="s">
        <v>1693</v>
      </c>
      <c r="C424" t="s">
        <v>1694</v>
      </c>
      <c r="D424" t="s">
        <v>1695</v>
      </c>
      <c r="E424">
        <v>4281371</v>
      </c>
      <c r="F424">
        <v>60134792</v>
      </c>
      <c r="G424">
        <v>30006477</v>
      </c>
      <c r="H424">
        <v>11888729</v>
      </c>
      <c r="I424">
        <v>2611196</v>
      </c>
      <c r="J424">
        <v>32035408</v>
      </c>
      <c r="K424">
        <v>5335798</v>
      </c>
      <c r="L424">
        <v>689655</v>
      </c>
      <c r="M424">
        <v>36034447</v>
      </c>
      <c r="N424">
        <v>5425563</v>
      </c>
      <c r="O424">
        <v>54839966</v>
      </c>
      <c r="P424">
        <v>5428325</v>
      </c>
    </row>
    <row r="425" spans="1:16" x14ac:dyDescent="0.2">
      <c r="A425" t="s">
        <v>1696</v>
      </c>
      <c r="B425" t="s">
        <v>1697</v>
      </c>
      <c r="C425" t="s">
        <v>1698</v>
      </c>
      <c r="D425" t="s">
        <v>1699</v>
      </c>
      <c r="E425">
        <v>7326308</v>
      </c>
      <c r="F425">
        <v>74067444</v>
      </c>
      <c r="G425">
        <v>12819221</v>
      </c>
      <c r="H425">
        <v>8452274</v>
      </c>
      <c r="I425">
        <v>9684507</v>
      </c>
      <c r="J425">
        <v>115584724</v>
      </c>
      <c r="K425">
        <v>1238576</v>
      </c>
      <c r="L425">
        <v>12164284</v>
      </c>
      <c r="M425">
        <v>10877958</v>
      </c>
      <c r="N425">
        <v>6676446</v>
      </c>
      <c r="O425">
        <v>71962845</v>
      </c>
      <c r="P425">
        <v>7032074</v>
      </c>
    </row>
    <row r="426" spans="1:16" x14ac:dyDescent="0.2">
      <c r="A426" t="s">
        <v>1700</v>
      </c>
      <c r="B426" t="s">
        <v>1701</v>
      </c>
      <c r="C426" t="s">
        <v>1702</v>
      </c>
      <c r="D426" t="s">
        <v>1703</v>
      </c>
      <c r="E426">
        <v>1546266</v>
      </c>
      <c r="F426">
        <v>24796755</v>
      </c>
      <c r="G426">
        <v>2278346</v>
      </c>
      <c r="H426">
        <v>26395168</v>
      </c>
      <c r="I426" t="s">
        <v>2419</v>
      </c>
      <c r="J426">
        <v>28341337</v>
      </c>
      <c r="K426">
        <v>14274943</v>
      </c>
      <c r="L426">
        <v>11510696</v>
      </c>
      <c r="M426">
        <v>11700979</v>
      </c>
      <c r="N426">
        <v>952665</v>
      </c>
      <c r="O426">
        <v>11673878</v>
      </c>
      <c r="P426">
        <v>12246689</v>
      </c>
    </row>
    <row r="427" spans="1:16" x14ac:dyDescent="0.2">
      <c r="A427" t="s">
        <v>1704</v>
      </c>
      <c r="B427" t="s">
        <v>1705</v>
      </c>
      <c r="C427" t="s">
        <v>1706</v>
      </c>
      <c r="D427" t="s">
        <v>1707</v>
      </c>
      <c r="E427">
        <v>41244232</v>
      </c>
      <c r="F427">
        <v>9710908</v>
      </c>
      <c r="G427">
        <v>90002814</v>
      </c>
      <c r="H427">
        <v>71104767</v>
      </c>
      <c r="I427">
        <v>39642706</v>
      </c>
      <c r="J427">
        <v>5679524</v>
      </c>
      <c r="K427">
        <v>62185925</v>
      </c>
      <c r="L427">
        <v>7732673</v>
      </c>
      <c r="M427">
        <v>68337445</v>
      </c>
      <c r="N427">
        <v>9193387</v>
      </c>
      <c r="O427">
        <v>46276535</v>
      </c>
      <c r="P427">
        <v>7234699</v>
      </c>
    </row>
    <row r="428" spans="1:16" x14ac:dyDescent="0.2">
      <c r="A428" t="s">
        <v>1708</v>
      </c>
      <c r="B428" t="s">
        <v>1709</v>
      </c>
      <c r="C428" t="s">
        <v>1710</v>
      </c>
      <c r="D428" t="s">
        <v>1711</v>
      </c>
      <c r="E428">
        <v>2908955</v>
      </c>
      <c r="F428">
        <v>17563004</v>
      </c>
      <c r="G428">
        <v>34435516</v>
      </c>
      <c r="H428">
        <v>2404147</v>
      </c>
      <c r="I428">
        <v>5202504</v>
      </c>
      <c r="J428">
        <v>5517461</v>
      </c>
      <c r="K428">
        <v>24405647</v>
      </c>
      <c r="L428">
        <v>2964722</v>
      </c>
      <c r="M428">
        <v>2422739</v>
      </c>
      <c r="N428">
        <v>2980793</v>
      </c>
      <c r="O428">
        <v>31793314</v>
      </c>
      <c r="P428">
        <v>30867554</v>
      </c>
    </row>
    <row r="429" spans="1:16" x14ac:dyDescent="0.2">
      <c r="A429" t="s">
        <v>1712</v>
      </c>
      <c r="B429" t="s">
        <v>1713</v>
      </c>
      <c r="C429" t="s">
        <v>1714</v>
      </c>
      <c r="D429" t="s">
        <v>1715</v>
      </c>
      <c r="E429" t="s">
        <v>2419</v>
      </c>
      <c r="F429">
        <v>30388018</v>
      </c>
      <c r="G429" t="s">
        <v>2419</v>
      </c>
      <c r="H429">
        <v>4665381</v>
      </c>
      <c r="I429" t="s">
        <v>2419</v>
      </c>
      <c r="J429" t="s">
        <v>2419</v>
      </c>
      <c r="K429">
        <v>15238203</v>
      </c>
      <c r="L429">
        <v>8654112</v>
      </c>
      <c r="M429">
        <v>9083567</v>
      </c>
      <c r="N429">
        <v>14290316</v>
      </c>
      <c r="O429" t="s">
        <v>2419</v>
      </c>
      <c r="P429">
        <v>979578</v>
      </c>
    </row>
    <row r="430" spans="1:16" x14ac:dyDescent="0.2">
      <c r="A430" t="s">
        <v>1716</v>
      </c>
      <c r="B430" t="s">
        <v>1717</v>
      </c>
      <c r="C430" t="s">
        <v>1718</v>
      </c>
      <c r="D430" t="s">
        <v>1719</v>
      </c>
      <c r="E430">
        <v>12678498</v>
      </c>
      <c r="F430">
        <v>18974082</v>
      </c>
      <c r="G430">
        <v>6934066</v>
      </c>
      <c r="H430">
        <v>79740747</v>
      </c>
      <c r="I430">
        <v>9657838</v>
      </c>
      <c r="J430">
        <v>6271414</v>
      </c>
      <c r="K430">
        <v>40120798</v>
      </c>
      <c r="L430">
        <v>59041907</v>
      </c>
      <c r="M430">
        <v>67847003</v>
      </c>
      <c r="N430">
        <v>42650482</v>
      </c>
      <c r="O430">
        <v>6529965</v>
      </c>
      <c r="P430">
        <v>5852718</v>
      </c>
    </row>
    <row r="431" spans="1:16" x14ac:dyDescent="0.2">
      <c r="A431" t="s">
        <v>1720</v>
      </c>
      <c r="B431" t="s">
        <v>1721</v>
      </c>
      <c r="C431" t="s">
        <v>1722</v>
      </c>
      <c r="D431" t="s">
        <v>1723</v>
      </c>
      <c r="E431">
        <v>33892426</v>
      </c>
      <c r="F431">
        <v>2419075</v>
      </c>
      <c r="G431">
        <v>5157584</v>
      </c>
      <c r="H431">
        <v>46630515</v>
      </c>
      <c r="I431">
        <v>35327155</v>
      </c>
      <c r="J431">
        <v>9270349</v>
      </c>
      <c r="K431">
        <v>22359608</v>
      </c>
      <c r="L431">
        <v>21797302</v>
      </c>
      <c r="M431">
        <v>1948006</v>
      </c>
      <c r="N431">
        <v>50402338</v>
      </c>
      <c r="O431">
        <v>41024222</v>
      </c>
      <c r="P431">
        <v>49528912</v>
      </c>
    </row>
    <row r="432" spans="1:16" x14ac:dyDescent="0.2">
      <c r="A432" t="s">
        <v>1724</v>
      </c>
      <c r="B432" t="s">
        <v>1725</v>
      </c>
      <c r="C432" t="s">
        <v>1726</v>
      </c>
      <c r="D432" t="s">
        <v>1727</v>
      </c>
      <c r="E432" t="s">
        <v>2419</v>
      </c>
      <c r="F432" t="s">
        <v>2419</v>
      </c>
      <c r="G432" t="s">
        <v>2419</v>
      </c>
      <c r="H432">
        <v>3497169</v>
      </c>
      <c r="I432">
        <v>41737698</v>
      </c>
      <c r="J432">
        <v>12351122</v>
      </c>
      <c r="K432">
        <v>60836025</v>
      </c>
      <c r="L432">
        <v>6344714</v>
      </c>
      <c r="M432">
        <v>5404491</v>
      </c>
      <c r="N432">
        <v>356413</v>
      </c>
      <c r="O432">
        <v>41739067</v>
      </c>
      <c r="P432">
        <v>54911217</v>
      </c>
    </row>
    <row r="433" spans="1:16" x14ac:dyDescent="0.2">
      <c r="A433" t="s">
        <v>1728</v>
      </c>
      <c r="B433" t="s">
        <v>1729</v>
      </c>
      <c r="C433" t="s">
        <v>1730</v>
      </c>
      <c r="D433" t="s">
        <v>1731</v>
      </c>
      <c r="E433">
        <v>35875534</v>
      </c>
      <c r="F433">
        <v>34613754</v>
      </c>
      <c r="G433">
        <v>7359184</v>
      </c>
      <c r="H433">
        <v>6575672</v>
      </c>
      <c r="I433">
        <v>14276668</v>
      </c>
      <c r="J433">
        <v>14159961</v>
      </c>
      <c r="K433">
        <v>4077784</v>
      </c>
      <c r="L433">
        <v>26314432</v>
      </c>
      <c r="M433">
        <v>29404945</v>
      </c>
      <c r="N433">
        <v>63127514</v>
      </c>
      <c r="O433">
        <v>35419773</v>
      </c>
      <c r="P433">
        <v>6629227</v>
      </c>
    </row>
    <row r="434" spans="1:16" x14ac:dyDescent="0.2">
      <c r="A434" t="s">
        <v>1732</v>
      </c>
      <c r="B434" t="s">
        <v>1733</v>
      </c>
      <c r="C434" t="s">
        <v>1734</v>
      </c>
      <c r="D434" t="s">
        <v>1735</v>
      </c>
      <c r="E434" t="s">
        <v>2419</v>
      </c>
      <c r="F434">
        <v>12767083</v>
      </c>
      <c r="G434">
        <v>45399666</v>
      </c>
      <c r="H434">
        <v>3563527</v>
      </c>
      <c r="I434">
        <v>7164048</v>
      </c>
      <c r="J434" t="s">
        <v>2419</v>
      </c>
      <c r="K434">
        <v>79884906</v>
      </c>
      <c r="L434">
        <v>49225502</v>
      </c>
      <c r="M434">
        <v>74431286</v>
      </c>
      <c r="N434">
        <v>47619793</v>
      </c>
      <c r="O434">
        <v>5893428</v>
      </c>
      <c r="P434">
        <v>39895054</v>
      </c>
    </row>
    <row r="435" spans="1:16" x14ac:dyDescent="0.2">
      <c r="A435" t="s">
        <v>1736</v>
      </c>
      <c r="B435" t="s">
        <v>1737</v>
      </c>
      <c r="C435" t="s">
        <v>1738</v>
      </c>
      <c r="D435" t="s">
        <v>1739</v>
      </c>
      <c r="E435">
        <v>6892117</v>
      </c>
      <c r="F435">
        <v>3502511</v>
      </c>
      <c r="G435">
        <v>25985012</v>
      </c>
      <c r="H435">
        <v>42458835</v>
      </c>
      <c r="I435">
        <v>27480994</v>
      </c>
      <c r="J435">
        <v>4095222</v>
      </c>
      <c r="K435">
        <v>6139611</v>
      </c>
      <c r="L435">
        <v>8189782</v>
      </c>
      <c r="M435">
        <v>7453568</v>
      </c>
      <c r="N435">
        <v>6721526</v>
      </c>
      <c r="O435">
        <v>21801616</v>
      </c>
      <c r="P435">
        <v>8633713</v>
      </c>
    </row>
    <row r="436" spans="1:16" x14ac:dyDescent="0.2">
      <c r="A436" t="s">
        <v>1740</v>
      </c>
      <c r="B436" t="s">
        <v>1741</v>
      </c>
      <c r="C436" t="s">
        <v>1742</v>
      </c>
      <c r="D436" t="s">
        <v>1743</v>
      </c>
      <c r="E436" t="s">
        <v>2419</v>
      </c>
      <c r="F436" t="s">
        <v>2419</v>
      </c>
      <c r="G436" t="s">
        <v>2419</v>
      </c>
      <c r="H436">
        <v>5163556</v>
      </c>
      <c r="I436" t="s">
        <v>2419</v>
      </c>
      <c r="J436" t="s">
        <v>2419</v>
      </c>
      <c r="K436">
        <v>11262795</v>
      </c>
      <c r="L436">
        <v>8733169</v>
      </c>
      <c r="M436">
        <v>102892885</v>
      </c>
      <c r="N436">
        <v>9509563</v>
      </c>
      <c r="O436">
        <v>18144995</v>
      </c>
      <c r="P436">
        <v>18470066</v>
      </c>
    </row>
    <row r="437" spans="1:16" x14ac:dyDescent="0.2">
      <c r="A437" t="s">
        <v>1744</v>
      </c>
      <c r="B437" t="s">
        <v>1745</v>
      </c>
      <c r="C437" t="s">
        <v>1746</v>
      </c>
      <c r="D437" t="s">
        <v>1747</v>
      </c>
      <c r="E437">
        <v>21587656</v>
      </c>
      <c r="F437">
        <v>3853791</v>
      </c>
      <c r="G437" t="s">
        <v>2419</v>
      </c>
      <c r="H437">
        <v>73763037</v>
      </c>
      <c r="I437" t="s">
        <v>2419</v>
      </c>
      <c r="J437" t="s">
        <v>2419</v>
      </c>
      <c r="K437">
        <v>972108</v>
      </c>
      <c r="L437">
        <v>58046412</v>
      </c>
      <c r="M437">
        <v>80329275</v>
      </c>
      <c r="N437">
        <v>6121726</v>
      </c>
      <c r="O437">
        <v>77548075</v>
      </c>
      <c r="P437">
        <v>11023398</v>
      </c>
    </row>
    <row r="438" spans="1:16" x14ac:dyDescent="0.2">
      <c r="A438" t="s">
        <v>1748</v>
      </c>
      <c r="B438" t="s">
        <v>1749</v>
      </c>
      <c r="C438" t="s">
        <v>1750</v>
      </c>
      <c r="D438" t="s">
        <v>1751</v>
      </c>
      <c r="E438">
        <v>16258976</v>
      </c>
      <c r="F438">
        <v>24776806</v>
      </c>
      <c r="G438">
        <v>4046267</v>
      </c>
      <c r="H438">
        <v>1119042</v>
      </c>
      <c r="I438" t="s">
        <v>2419</v>
      </c>
      <c r="J438">
        <v>63041748</v>
      </c>
      <c r="K438">
        <v>15003676</v>
      </c>
      <c r="L438">
        <v>5930398</v>
      </c>
      <c r="M438">
        <v>1404287</v>
      </c>
      <c r="N438">
        <v>65159793</v>
      </c>
      <c r="O438">
        <v>7322257</v>
      </c>
      <c r="P438">
        <v>55380807</v>
      </c>
    </row>
    <row r="439" spans="1:16" x14ac:dyDescent="0.2">
      <c r="A439" t="s">
        <v>1752</v>
      </c>
      <c r="B439" t="s">
        <v>1753</v>
      </c>
      <c r="C439" t="s">
        <v>1754</v>
      </c>
      <c r="D439" t="s">
        <v>1755</v>
      </c>
      <c r="E439">
        <v>62464493</v>
      </c>
      <c r="F439">
        <v>8102674</v>
      </c>
      <c r="G439">
        <v>6992129</v>
      </c>
      <c r="H439">
        <v>3625651</v>
      </c>
      <c r="I439" t="s">
        <v>2419</v>
      </c>
      <c r="J439">
        <v>4271314</v>
      </c>
      <c r="K439">
        <v>5933669</v>
      </c>
      <c r="L439">
        <v>7307902</v>
      </c>
      <c r="M439">
        <v>5305425</v>
      </c>
      <c r="N439">
        <v>31045753</v>
      </c>
      <c r="O439">
        <v>3293769</v>
      </c>
      <c r="P439">
        <v>2519154</v>
      </c>
    </row>
    <row r="440" spans="1:16" x14ac:dyDescent="0.2">
      <c r="A440" t="s">
        <v>1756</v>
      </c>
      <c r="B440" t="s">
        <v>1757</v>
      </c>
      <c r="C440" t="s">
        <v>1758</v>
      </c>
      <c r="D440" t="s">
        <v>1759</v>
      </c>
      <c r="E440">
        <v>75103386</v>
      </c>
      <c r="F440">
        <v>32859474</v>
      </c>
      <c r="G440">
        <v>7205446</v>
      </c>
      <c r="H440">
        <v>36031017</v>
      </c>
      <c r="I440">
        <v>1351404</v>
      </c>
      <c r="J440" t="s">
        <v>2419</v>
      </c>
      <c r="K440">
        <v>16558525</v>
      </c>
      <c r="L440">
        <v>28765475</v>
      </c>
      <c r="M440">
        <v>20379366</v>
      </c>
      <c r="N440">
        <v>43568344</v>
      </c>
      <c r="O440">
        <v>20112045</v>
      </c>
      <c r="P440">
        <v>792221</v>
      </c>
    </row>
    <row r="441" spans="1:16" x14ac:dyDescent="0.2">
      <c r="A441" t="s">
        <v>1760</v>
      </c>
      <c r="B441" t="s">
        <v>1761</v>
      </c>
      <c r="C441" t="s">
        <v>1762</v>
      </c>
      <c r="D441" t="s">
        <v>1763</v>
      </c>
      <c r="E441">
        <v>27844174</v>
      </c>
      <c r="F441">
        <v>33842947</v>
      </c>
      <c r="G441">
        <v>2968464</v>
      </c>
      <c r="H441">
        <v>1991362</v>
      </c>
      <c r="I441">
        <v>810318</v>
      </c>
      <c r="J441">
        <v>295338</v>
      </c>
      <c r="K441">
        <v>86124016</v>
      </c>
      <c r="L441">
        <v>10974382</v>
      </c>
      <c r="M441">
        <v>8534369</v>
      </c>
      <c r="N441">
        <v>13204593</v>
      </c>
      <c r="O441">
        <v>7956271</v>
      </c>
      <c r="P441">
        <v>12917592</v>
      </c>
    </row>
    <row r="442" spans="1:16" x14ac:dyDescent="0.2">
      <c r="A442" t="s">
        <v>1764</v>
      </c>
      <c r="B442" t="s">
        <v>1765</v>
      </c>
      <c r="C442" t="s">
        <v>1766</v>
      </c>
      <c r="D442" t="s">
        <v>1767</v>
      </c>
      <c r="E442" t="s">
        <v>2419</v>
      </c>
      <c r="F442">
        <v>36439117</v>
      </c>
      <c r="G442" t="s">
        <v>2419</v>
      </c>
      <c r="H442">
        <v>2444838</v>
      </c>
      <c r="I442" t="s">
        <v>2419</v>
      </c>
      <c r="J442" t="s">
        <v>2419</v>
      </c>
      <c r="K442">
        <v>29624737</v>
      </c>
      <c r="L442">
        <v>1925743</v>
      </c>
      <c r="M442">
        <v>18460356</v>
      </c>
      <c r="N442">
        <v>2828504</v>
      </c>
      <c r="O442">
        <v>130632105</v>
      </c>
      <c r="P442">
        <v>25969503</v>
      </c>
    </row>
    <row r="443" spans="1:16" x14ac:dyDescent="0.2">
      <c r="A443" t="s">
        <v>1768</v>
      </c>
      <c r="B443" t="s">
        <v>1769</v>
      </c>
      <c r="C443" t="s">
        <v>1770</v>
      </c>
      <c r="D443" t="s">
        <v>1771</v>
      </c>
      <c r="E443">
        <v>4438116</v>
      </c>
      <c r="F443">
        <v>22731693</v>
      </c>
      <c r="G443">
        <v>364083</v>
      </c>
      <c r="H443">
        <v>17533516</v>
      </c>
      <c r="I443">
        <v>46645287</v>
      </c>
      <c r="J443" t="s">
        <v>2419</v>
      </c>
      <c r="K443">
        <v>35389065</v>
      </c>
      <c r="L443">
        <v>24541477</v>
      </c>
      <c r="M443">
        <v>3213949</v>
      </c>
      <c r="N443">
        <v>17905132</v>
      </c>
      <c r="O443">
        <v>16403847</v>
      </c>
      <c r="P443">
        <v>15221496</v>
      </c>
    </row>
    <row r="444" spans="1:16" x14ac:dyDescent="0.2">
      <c r="A444" t="s">
        <v>1772</v>
      </c>
      <c r="B444" t="s">
        <v>1773</v>
      </c>
      <c r="C444" t="s">
        <v>1774</v>
      </c>
      <c r="D444" t="s">
        <v>1775</v>
      </c>
      <c r="E444" t="s">
        <v>2419</v>
      </c>
      <c r="F444" t="s">
        <v>2419</v>
      </c>
      <c r="G444" t="s">
        <v>2419</v>
      </c>
      <c r="H444" t="s">
        <v>2419</v>
      </c>
      <c r="I444" t="s">
        <v>2419</v>
      </c>
      <c r="J444" t="s">
        <v>2419</v>
      </c>
      <c r="K444">
        <v>3659174</v>
      </c>
      <c r="L444">
        <v>24869848</v>
      </c>
      <c r="M444">
        <v>3467725</v>
      </c>
      <c r="N444">
        <v>13078491</v>
      </c>
      <c r="O444">
        <v>31962837</v>
      </c>
      <c r="P444">
        <v>9568039</v>
      </c>
    </row>
    <row r="445" spans="1:16" x14ac:dyDescent="0.2">
      <c r="A445" t="s">
        <v>1776</v>
      </c>
      <c r="B445" t="s">
        <v>1777</v>
      </c>
      <c r="C445" t="s">
        <v>1778</v>
      </c>
      <c r="D445" t="s">
        <v>1779</v>
      </c>
      <c r="E445">
        <v>8115324</v>
      </c>
      <c r="F445">
        <v>9800371</v>
      </c>
      <c r="G445">
        <v>103988045</v>
      </c>
      <c r="H445">
        <v>9727967</v>
      </c>
      <c r="I445" t="s">
        <v>2419</v>
      </c>
      <c r="J445">
        <v>110500656</v>
      </c>
      <c r="K445">
        <v>806739</v>
      </c>
      <c r="L445">
        <v>9953091</v>
      </c>
      <c r="M445">
        <v>1055522</v>
      </c>
      <c r="N445">
        <v>1289651</v>
      </c>
      <c r="O445">
        <v>9484884</v>
      </c>
      <c r="P445">
        <v>14280342</v>
      </c>
    </row>
    <row r="446" spans="1:16" x14ac:dyDescent="0.2">
      <c r="A446" t="s">
        <v>1780</v>
      </c>
      <c r="B446" t="s">
        <v>1781</v>
      </c>
      <c r="C446" t="s">
        <v>1782</v>
      </c>
      <c r="D446" t="s">
        <v>1783</v>
      </c>
      <c r="E446" t="s">
        <v>2419</v>
      </c>
      <c r="F446" t="s">
        <v>2419</v>
      </c>
      <c r="G446" t="s">
        <v>2419</v>
      </c>
      <c r="H446">
        <v>11695004</v>
      </c>
      <c r="I446" t="s">
        <v>2419</v>
      </c>
      <c r="J446" t="s">
        <v>2419</v>
      </c>
      <c r="K446">
        <v>16590065</v>
      </c>
      <c r="L446">
        <v>16879387</v>
      </c>
      <c r="M446">
        <v>11330633</v>
      </c>
      <c r="N446">
        <v>15213785</v>
      </c>
      <c r="O446">
        <v>2406456</v>
      </c>
      <c r="P446">
        <v>33786197</v>
      </c>
    </row>
    <row r="447" spans="1:16" x14ac:dyDescent="0.2">
      <c r="A447" t="s">
        <v>1784</v>
      </c>
      <c r="B447" t="s">
        <v>1785</v>
      </c>
      <c r="C447" t="s">
        <v>1786</v>
      </c>
      <c r="D447" t="s">
        <v>1787</v>
      </c>
      <c r="E447">
        <v>414627</v>
      </c>
      <c r="F447">
        <v>23688336</v>
      </c>
      <c r="G447">
        <v>32609918</v>
      </c>
      <c r="H447">
        <v>2111881</v>
      </c>
      <c r="I447">
        <v>26499826</v>
      </c>
      <c r="J447">
        <v>20391185</v>
      </c>
      <c r="K447">
        <v>11758887</v>
      </c>
      <c r="L447">
        <v>13803987</v>
      </c>
      <c r="M447">
        <v>12020216</v>
      </c>
      <c r="N447">
        <v>27296762</v>
      </c>
      <c r="O447">
        <v>21875166</v>
      </c>
      <c r="P447">
        <v>26523956</v>
      </c>
    </row>
    <row r="448" spans="1:16" x14ac:dyDescent="0.2">
      <c r="A448" t="s">
        <v>1788</v>
      </c>
      <c r="B448" t="s">
        <v>1789</v>
      </c>
      <c r="C448" t="s">
        <v>1790</v>
      </c>
      <c r="D448" t="s">
        <v>1791</v>
      </c>
      <c r="E448">
        <v>12466058</v>
      </c>
      <c r="F448">
        <v>28567734</v>
      </c>
      <c r="G448">
        <v>48843826</v>
      </c>
      <c r="H448">
        <v>7108772</v>
      </c>
      <c r="I448">
        <v>20593532</v>
      </c>
      <c r="J448" t="s">
        <v>2419</v>
      </c>
      <c r="K448">
        <v>6210089</v>
      </c>
      <c r="L448">
        <v>42726627</v>
      </c>
      <c r="M448">
        <v>46287376</v>
      </c>
      <c r="N448">
        <v>5673595</v>
      </c>
      <c r="O448">
        <v>6782847</v>
      </c>
      <c r="P448">
        <v>54237495</v>
      </c>
    </row>
    <row r="449" spans="1:16" x14ac:dyDescent="0.2">
      <c r="A449" t="s">
        <v>1792</v>
      </c>
      <c r="B449" t="s">
        <v>1793</v>
      </c>
      <c r="C449" t="s">
        <v>1794</v>
      </c>
      <c r="D449" t="s">
        <v>1795</v>
      </c>
      <c r="E449">
        <v>2636874</v>
      </c>
      <c r="F449">
        <v>14697596</v>
      </c>
      <c r="G449">
        <v>31227167</v>
      </c>
      <c r="H449">
        <v>20551536</v>
      </c>
      <c r="I449">
        <v>2756536</v>
      </c>
      <c r="J449">
        <v>62528326</v>
      </c>
      <c r="K449">
        <v>4823735</v>
      </c>
      <c r="L449">
        <v>64581343</v>
      </c>
      <c r="M449">
        <v>48980054</v>
      </c>
      <c r="N449">
        <v>53436145</v>
      </c>
      <c r="O449">
        <v>6657896</v>
      </c>
      <c r="P449">
        <v>4282683</v>
      </c>
    </row>
    <row r="450" spans="1:16" x14ac:dyDescent="0.2">
      <c r="A450" t="s">
        <v>1796</v>
      </c>
      <c r="B450" t="s">
        <v>1797</v>
      </c>
      <c r="C450" t="s">
        <v>1798</v>
      </c>
      <c r="D450" t="s">
        <v>1799</v>
      </c>
      <c r="E450">
        <v>12142666</v>
      </c>
      <c r="F450">
        <v>5572615</v>
      </c>
      <c r="G450">
        <v>10769489</v>
      </c>
      <c r="H450">
        <v>11725281</v>
      </c>
      <c r="I450">
        <v>9256446</v>
      </c>
      <c r="J450">
        <v>10926993</v>
      </c>
      <c r="K450">
        <v>55190235</v>
      </c>
      <c r="L450">
        <v>6651038</v>
      </c>
      <c r="M450">
        <v>61959</v>
      </c>
      <c r="N450">
        <v>15058388</v>
      </c>
      <c r="O450">
        <v>16014673</v>
      </c>
      <c r="P450">
        <v>1352639</v>
      </c>
    </row>
    <row r="451" spans="1:16" x14ac:dyDescent="0.2">
      <c r="A451" t="s">
        <v>1800</v>
      </c>
      <c r="B451" t="s">
        <v>1801</v>
      </c>
      <c r="C451" t="s">
        <v>1802</v>
      </c>
      <c r="D451" t="s">
        <v>1803</v>
      </c>
      <c r="E451">
        <v>57613613</v>
      </c>
      <c r="F451">
        <v>53093872</v>
      </c>
      <c r="G451">
        <v>22030627</v>
      </c>
      <c r="H451">
        <v>1598935</v>
      </c>
      <c r="I451">
        <v>32049554</v>
      </c>
      <c r="J451">
        <v>1402487</v>
      </c>
      <c r="K451">
        <v>32568674</v>
      </c>
      <c r="L451">
        <v>46896524</v>
      </c>
      <c r="M451">
        <v>31275403</v>
      </c>
      <c r="N451">
        <v>25484396</v>
      </c>
      <c r="O451">
        <v>38426007</v>
      </c>
      <c r="P451">
        <v>45227243</v>
      </c>
    </row>
    <row r="452" spans="1:16" x14ac:dyDescent="0.2">
      <c r="A452" t="s">
        <v>1804</v>
      </c>
      <c r="B452" t="s">
        <v>1805</v>
      </c>
      <c r="C452" t="s">
        <v>1806</v>
      </c>
      <c r="D452" t="s">
        <v>1807</v>
      </c>
      <c r="E452" t="s">
        <v>2419</v>
      </c>
      <c r="F452" t="s">
        <v>2419</v>
      </c>
      <c r="G452" t="s">
        <v>2419</v>
      </c>
      <c r="H452" t="s">
        <v>2419</v>
      </c>
      <c r="I452" t="s">
        <v>2419</v>
      </c>
      <c r="J452" t="s">
        <v>2419</v>
      </c>
      <c r="K452">
        <v>90821495</v>
      </c>
      <c r="L452">
        <v>16857672</v>
      </c>
      <c r="M452">
        <v>919975</v>
      </c>
      <c r="N452" t="s">
        <v>2419</v>
      </c>
      <c r="O452">
        <v>8957229</v>
      </c>
      <c r="P452">
        <v>9967279</v>
      </c>
    </row>
    <row r="453" spans="1:16" x14ac:dyDescent="0.2">
      <c r="A453" t="s">
        <v>1808</v>
      </c>
      <c r="B453" t="s">
        <v>1809</v>
      </c>
      <c r="C453" t="s">
        <v>1810</v>
      </c>
      <c r="D453" t="s">
        <v>1811</v>
      </c>
      <c r="E453" t="s">
        <v>2419</v>
      </c>
      <c r="F453">
        <v>2240551</v>
      </c>
      <c r="G453" t="s">
        <v>2419</v>
      </c>
      <c r="H453" t="s">
        <v>2419</v>
      </c>
      <c r="I453" t="s">
        <v>2419</v>
      </c>
      <c r="J453" t="s">
        <v>2419</v>
      </c>
      <c r="K453">
        <v>21824554</v>
      </c>
      <c r="L453">
        <v>31653964</v>
      </c>
      <c r="M453">
        <v>28882</v>
      </c>
      <c r="N453">
        <v>32332144</v>
      </c>
      <c r="O453">
        <v>32451825</v>
      </c>
      <c r="P453">
        <v>3278587</v>
      </c>
    </row>
    <row r="454" spans="1:16" x14ac:dyDescent="0.2">
      <c r="A454" t="s">
        <v>1812</v>
      </c>
      <c r="B454" t="s">
        <v>1813</v>
      </c>
      <c r="C454" t="s">
        <v>1814</v>
      </c>
      <c r="D454" t="s">
        <v>1815</v>
      </c>
      <c r="E454" t="s">
        <v>2419</v>
      </c>
      <c r="F454" t="s">
        <v>2419</v>
      </c>
      <c r="G454" t="s">
        <v>2419</v>
      </c>
      <c r="H454" t="s">
        <v>2419</v>
      </c>
      <c r="I454" t="s">
        <v>2419</v>
      </c>
      <c r="J454" t="s">
        <v>2419</v>
      </c>
      <c r="K454">
        <v>44660862</v>
      </c>
      <c r="L454">
        <v>42576847</v>
      </c>
      <c r="M454">
        <v>3412757</v>
      </c>
      <c r="N454">
        <v>32487408</v>
      </c>
      <c r="O454">
        <v>35157776</v>
      </c>
      <c r="P454">
        <v>29731142</v>
      </c>
    </row>
    <row r="455" spans="1:16" x14ac:dyDescent="0.2">
      <c r="A455" t="s">
        <v>1816</v>
      </c>
      <c r="B455" t="s">
        <v>1817</v>
      </c>
      <c r="C455" t="s">
        <v>1818</v>
      </c>
      <c r="D455" t="s">
        <v>1819</v>
      </c>
      <c r="E455">
        <v>12106775</v>
      </c>
      <c r="F455">
        <v>893775</v>
      </c>
      <c r="G455" t="s">
        <v>2419</v>
      </c>
      <c r="H455">
        <v>23521358</v>
      </c>
      <c r="I455" t="s">
        <v>2419</v>
      </c>
      <c r="J455" t="s">
        <v>2419</v>
      </c>
      <c r="K455">
        <v>18709486</v>
      </c>
      <c r="L455">
        <v>14531763</v>
      </c>
      <c r="M455">
        <v>1765993</v>
      </c>
      <c r="N455">
        <v>38767994</v>
      </c>
      <c r="O455">
        <v>2585255</v>
      </c>
      <c r="P455">
        <v>386126</v>
      </c>
    </row>
    <row r="456" spans="1:16" x14ac:dyDescent="0.2">
      <c r="A456" t="s">
        <v>1820</v>
      </c>
      <c r="B456" t="s">
        <v>1821</v>
      </c>
      <c r="C456" t="s">
        <v>1822</v>
      </c>
      <c r="D456" t="s">
        <v>1823</v>
      </c>
      <c r="E456">
        <v>16690059</v>
      </c>
      <c r="F456">
        <v>470744</v>
      </c>
      <c r="G456">
        <v>27170013</v>
      </c>
      <c r="H456">
        <v>12062653</v>
      </c>
      <c r="I456">
        <v>35439862</v>
      </c>
      <c r="J456">
        <v>19606082</v>
      </c>
      <c r="K456">
        <v>13040392</v>
      </c>
      <c r="L456">
        <v>17383745</v>
      </c>
      <c r="M456">
        <v>1541561</v>
      </c>
      <c r="N456">
        <v>18138208</v>
      </c>
      <c r="O456">
        <v>18882446</v>
      </c>
      <c r="P456">
        <v>19584937</v>
      </c>
    </row>
    <row r="457" spans="1:16" x14ac:dyDescent="0.2">
      <c r="A457" t="s">
        <v>1824</v>
      </c>
      <c r="B457" t="s">
        <v>1825</v>
      </c>
      <c r="C457" t="s">
        <v>1826</v>
      </c>
      <c r="D457" t="s">
        <v>1827</v>
      </c>
      <c r="E457">
        <v>24099813</v>
      </c>
      <c r="F457">
        <v>24195486</v>
      </c>
      <c r="G457">
        <v>43678406</v>
      </c>
      <c r="H457">
        <v>19452274</v>
      </c>
      <c r="I457">
        <v>49495083</v>
      </c>
      <c r="J457">
        <v>38774277</v>
      </c>
      <c r="K457">
        <v>9396445</v>
      </c>
      <c r="L457">
        <v>65506897</v>
      </c>
      <c r="M457">
        <v>66020856</v>
      </c>
      <c r="N457">
        <v>16312515</v>
      </c>
      <c r="O457">
        <v>70309067</v>
      </c>
      <c r="P457">
        <v>12108533</v>
      </c>
    </row>
    <row r="458" spans="1:16" x14ac:dyDescent="0.2">
      <c r="A458" t="s">
        <v>1828</v>
      </c>
      <c r="B458" t="s">
        <v>1829</v>
      </c>
      <c r="C458" t="s">
        <v>1830</v>
      </c>
      <c r="D458" t="s">
        <v>1831</v>
      </c>
      <c r="E458" t="s">
        <v>2419</v>
      </c>
      <c r="F458">
        <v>73700836</v>
      </c>
      <c r="G458" t="s">
        <v>2419</v>
      </c>
      <c r="H458" t="s">
        <v>2419</v>
      </c>
      <c r="I458" t="s">
        <v>2419</v>
      </c>
      <c r="J458" t="s">
        <v>2419</v>
      </c>
      <c r="K458">
        <v>8517762</v>
      </c>
      <c r="L458" t="s">
        <v>2419</v>
      </c>
      <c r="M458" t="s">
        <v>2419</v>
      </c>
      <c r="N458" t="s">
        <v>2419</v>
      </c>
      <c r="O458" t="s">
        <v>2419</v>
      </c>
      <c r="P458" t="s">
        <v>2419</v>
      </c>
    </row>
    <row r="459" spans="1:16" x14ac:dyDescent="0.2">
      <c r="A459" t="s">
        <v>1832</v>
      </c>
      <c r="B459" t="s">
        <v>1833</v>
      </c>
      <c r="C459" t="s">
        <v>1834</v>
      </c>
      <c r="D459" t="s">
        <v>1835</v>
      </c>
      <c r="E459">
        <v>24297165</v>
      </c>
      <c r="F459">
        <v>2772943</v>
      </c>
      <c r="G459">
        <v>37170033</v>
      </c>
      <c r="H459">
        <v>31157509</v>
      </c>
      <c r="I459">
        <v>832021</v>
      </c>
      <c r="J459">
        <v>4687084</v>
      </c>
      <c r="K459">
        <v>1100181</v>
      </c>
      <c r="L459">
        <v>14857477</v>
      </c>
      <c r="M459">
        <v>14793336</v>
      </c>
      <c r="N459">
        <v>36554325</v>
      </c>
      <c r="O459">
        <v>5351055</v>
      </c>
      <c r="P459">
        <v>3815276</v>
      </c>
    </row>
    <row r="460" spans="1:16" x14ac:dyDescent="0.2">
      <c r="A460" t="s">
        <v>1836</v>
      </c>
      <c r="B460" t="s">
        <v>1837</v>
      </c>
      <c r="C460" t="s">
        <v>1838</v>
      </c>
      <c r="D460" t="s">
        <v>1839</v>
      </c>
      <c r="E460">
        <v>2226657</v>
      </c>
      <c r="F460">
        <v>17767015</v>
      </c>
      <c r="G460">
        <v>2963993</v>
      </c>
      <c r="H460">
        <v>48167347</v>
      </c>
      <c r="I460">
        <v>79230156</v>
      </c>
      <c r="J460">
        <v>63306904</v>
      </c>
      <c r="K460">
        <v>14906673</v>
      </c>
      <c r="L460">
        <v>12914327</v>
      </c>
      <c r="M460">
        <v>14253051</v>
      </c>
      <c r="N460">
        <v>5643758</v>
      </c>
      <c r="O460">
        <v>59226376</v>
      </c>
      <c r="P460">
        <v>57127346</v>
      </c>
    </row>
    <row r="461" spans="1:16" x14ac:dyDescent="0.2">
      <c r="A461" t="s">
        <v>1840</v>
      </c>
      <c r="B461" t="s">
        <v>1841</v>
      </c>
      <c r="C461" t="s">
        <v>1842</v>
      </c>
      <c r="D461" t="s">
        <v>1843</v>
      </c>
      <c r="E461">
        <v>1196919</v>
      </c>
      <c r="F461" t="s">
        <v>2419</v>
      </c>
      <c r="G461">
        <v>8982505</v>
      </c>
      <c r="H461">
        <v>52020374</v>
      </c>
      <c r="I461">
        <v>6855207</v>
      </c>
      <c r="J461" t="s">
        <v>2419</v>
      </c>
      <c r="K461" t="s">
        <v>2419</v>
      </c>
      <c r="L461">
        <v>18466368</v>
      </c>
      <c r="M461">
        <v>7898568</v>
      </c>
      <c r="N461">
        <v>61152733</v>
      </c>
      <c r="O461">
        <v>10497539</v>
      </c>
      <c r="P461">
        <v>6763178</v>
      </c>
    </row>
    <row r="462" spans="1:16" x14ac:dyDescent="0.2">
      <c r="A462" t="s">
        <v>1844</v>
      </c>
      <c r="B462" t="s">
        <v>1845</v>
      </c>
      <c r="C462" t="s">
        <v>1846</v>
      </c>
      <c r="D462" t="s">
        <v>1847</v>
      </c>
      <c r="E462">
        <v>38616022</v>
      </c>
      <c r="F462">
        <v>39849368</v>
      </c>
      <c r="G462">
        <v>4387058</v>
      </c>
      <c r="H462">
        <v>28810587</v>
      </c>
      <c r="I462">
        <v>10513147</v>
      </c>
      <c r="J462">
        <v>6514847</v>
      </c>
      <c r="K462">
        <v>1583048</v>
      </c>
      <c r="L462">
        <v>14595346</v>
      </c>
      <c r="M462">
        <v>139634</v>
      </c>
      <c r="N462">
        <v>23927353</v>
      </c>
      <c r="O462">
        <v>18019218</v>
      </c>
      <c r="P462">
        <v>18417479</v>
      </c>
    </row>
    <row r="463" spans="1:16" x14ac:dyDescent="0.2">
      <c r="A463" t="s">
        <v>1848</v>
      </c>
      <c r="B463" t="s">
        <v>1849</v>
      </c>
      <c r="C463" t="s">
        <v>1850</v>
      </c>
      <c r="D463" t="s">
        <v>1851</v>
      </c>
      <c r="E463">
        <v>27878895</v>
      </c>
      <c r="F463">
        <v>7572685</v>
      </c>
      <c r="G463">
        <v>23834303</v>
      </c>
      <c r="H463">
        <v>11930616</v>
      </c>
      <c r="I463">
        <v>13374359</v>
      </c>
      <c r="J463" t="s">
        <v>2419</v>
      </c>
      <c r="K463">
        <v>40873062</v>
      </c>
      <c r="L463">
        <v>4645791</v>
      </c>
      <c r="M463">
        <v>37191788</v>
      </c>
      <c r="N463">
        <v>47369865</v>
      </c>
      <c r="O463">
        <v>4315258</v>
      </c>
      <c r="P463">
        <v>5098786</v>
      </c>
    </row>
    <row r="464" spans="1:16" x14ac:dyDescent="0.2">
      <c r="A464" t="s">
        <v>1852</v>
      </c>
      <c r="B464" t="s">
        <v>1853</v>
      </c>
      <c r="C464" t="s">
        <v>1854</v>
      </c>
      <c r="D464" t="s">
        <v>1855</v>
      </c>
      <c r="E464">
        <v>24368121</v>
      </c>
      <c r="F464">
        <v>2534196</v>
      </c>
      <c r="G464">
        <v>21858328</v>
      </c>
      <c r="H464">
        <v>20580446</v>
      </c>
      <c r="I464">
        <v>1599602</v>
      </c>
      <c r="J464">
        <v>2822949</v>
      </c>
      <c r="K464">
        <v>8978292</v>
      </c>
      <c r="L464">
        <v>14115028</v>
      </c>
      <c r="M464">
        <v>9289245</v>
      </c>
      <c r="N464">
        <v>20629103</v>
      </c>
      <c r="O464">
        <v>103419</v>
      </c>
      <c r="P464">
        <v>19004198</v>
      </c>
    </row>
    <row r="465" spans="1:16" x14ac:dyDescent="0.2">
      <c r="A465" t="s">
        <v>1856</v>
      </c>
      <c r="B465" t="s">
        <v>1857</v>
      </c>
      <c r="C465" t="s">
        <v>1858</v>
      </c>
      <c r="D465" t="s">
        <v>1859</v>
      </c>
      <c r="E465">
        <v>3835716</v>
      </c>
      <c r="F465">
        <v>364955</v>
      </c>
      <c r="G465">
        <v>3047726</v>
      </c>
      <c r="H465">
        <v>17363615</v>
      </c>
      <c r="I465" t="s">
        <v>2419</v>
      </c>
      <c r="J465">
        <v>38360837</v>
      </c>
      <c r="K465">
        <v>21196172</v>
      </c>
      <c r="L465">
        <v>21336017</v>
      </c>
      <c r="M465">
        <v>17933835</v>
      </c>
      <c r="N465">
        <v>23360341</v>
      </c>
      <c r="O465">
        <v>16679001</v>
      </c>
      <c r="P465">
        <v>19904109</v>
      </c>
    </row>
    <row r="466" spans="1:16" x14ac:dyDescent="0.2">
      <c r="A466" t="s">
        <v>1860</v>
      </c>
      <c r="B466" t="s">
        <v>1861</v>
      </c>
      <c r="C466" t="s">
        <v>1862</v>
      </c>
      <c r="D466" t="s">
        <v>1863</v>
      </c>
      <c r="E466">
        <v>5458751</v>
      </c>
      <c r="F466">
        <v>26311834</v>
      </c>
      <c r="G466">
        <v>7022353</v>
      </c>
      <c r="H466">
        <v>5202126</v>
      </c>
      <c r="I466">
        <v>53289146</v>
      </c>
      <c r="J466">
        <v>33205532</v>
      </c>
      <c r="K466">
        <v>39673508</v>
      </c>
      <c r="L466">
        <v>6379689</v>
      </c>
      <c r="M466">
        <v>49922573</v>
      </c>
      <c r="N466">
        <v>822102</v>
      </c>
      <c r="O466">
        <v>5035107</v>
      </c>
      <c r="P466">
        <v>7766975</v>
      </c>
    </row>
    <row r="467" spans="1:16" x14ac:dyDescent="0.2">
      <c r="A467" t="s">
        <v>1864</v>
      </c>
      <c r="B467" t="s">
        <v>1865</v>
      </c>
      <c r="C467" t="s">
        <v>1866</v>
      </c>
      <c r="D467" t="s">
        <v>1867</v>
      </c>
      <c r="E467">
        <v>8492602</v>
      </c>
      <c r="F467">
        <v>1575459</v>
      </c>
      <c r="G467">
        <v>29847525</v>
      </c>
      <c r="H467">
        <v>66147675</v>
      </c>
      <c r="I467">
        <v>8507492</v>
      </c>
      <c r="J467">
        <v>30051978</v>
      </c>
      <c r="K467">
        <v>47139874</v>
      </c>
      <c r="L467">
        <v>44036533</v>
      </c>
      <c r="M467">
        <v>4273429</v>
      </c>
      <c r="N467">
        <v>1420145</v>
      </c>
      <c r="O467">
        <v>89562256</v>
      </c>
      <c r="P467">
        <v>12997801</v>
      </c>
    </row>
    <row r="468" spans="1:16" x14ac:dyDescent="0.2">
      <c r="A468" t="s">
        <v>1868</v>
      </c>
      <c r="B468" t="s">
        <v>1869</v>
      </c>
      <c r="C468" t="s">
        <v>1870</v>
      </c>
      <c r="D468" t="s">
        <v>1871</v>
      </c>
      <c r="E468">
        <v>44458565</v>
      </c>
      <c r="F468">
        <v>39915295</v>
      </c>
      <c r="G468">
        <v>57729137</v>
      </c>
      <c r="H468">
        <v>29967693</v>
      </c>
      <c r="I468" t="s">
        <v>2419</v>
      </c>
      <c r="J468">
        <v>10900602</v>
      </c>
      <c r="K468">
        <v>10118344</v>
      </c>
      <c r="L468">
        <v>1071686</v>
      </c>
      <c r="M468">
        <v>11570544</v>
      </c>
      <c r="N468">
        <v>17353464</v>
      </c>
      <c r="O468">
        <v>57518897</v>
      </c>
      <c r="P468">
        <v>10930216</v>
      </c>
    </row>
    <row r="469" spans="1:16" x14ac:dyDescent="0.2">
      <c r="A469" t="s">
        <v>1872</v>
      </c>
      <c r="B469" t="s">
        <v>1873</v>
      </c>
      <c r="C469" t="s">
        <v>1874</v>
      </c>
      <c r="D469" t="s">
        <v>1875</v>
      </c>
      <c r="E469">
        <v>13026761</v>
      </c>
      <c r="F469">
        <v>117257164</v>
      </c>
      <c r="G469">
        <v>109550026</v>
      </c>
      <c r="H469">
        <v>9962423</v>
      </c>
      <c r="I469">
        <v>14592431</v>
      </c>
      <c r="J469">
        <v>55617054</v>
      </c>
      <c r="K469">
        <v>29953546</v>
      </c>
      <c r="L469">
        <v>41038995</v>
      </c>
      <c r="M469">
        <v>27379413</v>
      </c>
      <c r="N469">
        <v>14916043</v>
      </c>
      <c r="O469">
        <v>13493341</v>
      </c>
      <c r="P469">
        <v>13735928</v>
      </c>
    </row>
    <row r="470" spans="1:16" x14ac:dyDescent="0.2">
      <c r="A470" t="s">
        <v>1876</v>
      </c>
      <c r="B470" t="s">
        <v>1877</v>
      </c>
      <c r="C470" t="s">
        <v>1878</v>
      </c>
      <c r="D470" t="s">
        <v>1879</v>
      </c>
      <c r="E470">
        <v>8385205</v>
      </c>
      <c r="F470">
        <v>58347893</v>
      </c>
      <c r="G470">
        <v>10430132</v>
      </c>
      <c r="H470">
        <v>27869133</v>
      </c>
      <c r="I470" t="s">
        <v>2419</v>
      </c>
      <c r="J470">
        <v>122037964</v>
      </c>
      <c r="K470">
        <v>31439053</v>
      </c>
      <c r="L470">
        <v>27734568</v>
      </c>
      <c r="M470">
        <v>2261027</v>
      </c>
      <c r="N470">
        <v>2013963</v>
      </c>
      <c r="O470">
        <v>15972285</v>
      </c>
      <c r="P470">
        <v>19385063</v>
      </c>
    </row>
    <row r="471" spans="1:16" x14ac:dyDescent="0.2">
      <c r="A471" t="s">
        <v>1880</v>
      </c>
      <c r="B471" t="s">
        <v>1881</v>
      </c>
      <c r="C471" t="s">
        <v>1882</v>
      </c>
      <c r="D471" t="s">
        <v>1883</v>
      </c>
      <c r="E471">
        <v>5449883</v>
      </c>
      <c r="F471" t="s">
        <v>2419</v>
      </c>
      <c r="G471">
        <v>113795</v>
      </c>
      <c r="H471">
        <v>14303685</v>
      </c>
      <c r="I471">
        <v>22157608</v>
      </c>
      <c r="J471">
        <v>6949971</v>
      </c>
      <c r="K471">
        <v>3859338</v>
      </c>
      <c r="L471">
        <v>41812637</v>
      </c>
      <c r="M471">
        <v>30341833</v>
      </c>
      <c r="N471">
        <v>35591217</v>
      </c>
      <c r="O471">
        <v>433657</v>
      </c>
      <c r="P471">
        <v>5920425</v>
      </c>
    </row>
    <row r="472" spans="1:16" x14ac:dyDescent="0.2">
      <c r="A472" t="s">
        <v>1884</v>
      </c>
      <c r="B472" t="s">
        <v>1885</v>
      </c>
      <c r="C472" t="s">
        <v>1886</v>
      </c>
      <c r="D472" t="s">
        <v>1887</v>
      </c>
      <c r="E472" t="s">
        <v>2419</v>
      </c>
      <c r="F472" t="s">
        <v>2419</v>
      </c>
      <c r="G472" t="s">
        <v>2419</v>
      </c>
      <c r="H472" t="s">
        <v>2419</v>
      </c>
      <c r="I472" t="s">
        <v>2419</v>
      </c>
      <c r="J472" t="s">
        <v>2419</v>
      </c>
      <c r="K472">
        <v>17683613</v>
      </c>
      <c r="L472">
        <v>15284377</v>
      </c>
      <c r="M472">
        <v>12529524</v>
      </c>
      <c r="N472" t="s">
        <v>2419</v>
      </c>
      <c r="O472">
        <v>68085737</v>
      </c>
      <c r="P472" t="s">
        <v>2419</v>
      </c>
    </row>
    <row r="473" spans="1:16" x14ac:dyDescent="0.2">
      <c r="A473" t="s">
        <v>1888</v>
      </c>
      <c r="B473" t="s">
        <v>1889</v>
      </c>
      <c r="C473" t="s">
        <v>1890</v>
      </c>
      <c r="D473" t="s">
        <v>1891</v>
      </c>
      <c r="E473">
        <v>26912287</v>
      </c>
      <c r="F473">
        <v>101717514</v>
      </c>
      <c r="G473" t="s">
        <v>2419</v>
      </c>
      <c r="H473">
        <v>44516354</v>
      </c>
      <c r="I473" t="s">
        <v>2419</v>
      </c>
      <c r="J473" t="s">
        <v>2419</v>
      </c>
      <c r="K473">
        <v>26893528</v>
      </c>
      <c r="L473">
        <v>2487323</v>
      </c>
      <c r="M473">
        <v>24142773</v>
      </c>
      <c r="N473">
        <v>34015366</v>
      </c>
      <c r="O473">
        <v>17281504</v>
      </c>
      <c r="P473">
        <v>25019854</v>
      </c>
    </row>
    <row r="474" spans="1:16" x14ac:dyDescent="0.2">
      <c r="A474" t="s">
        <v>1892</v>
      </c>
      <c r="B474" t="s">
        <v>1893</v>
      </c>
      <c r="C474" t="s">
        <v>1894</v>
      </c>
      <c r="D474" t="s">
        <v>1895</v>
      </c>
      <c r="E474">
        <v>9872031</v>
      </c>
      <c r="F474">
        <v>95717125</v>
      </c>
      <c r="G474">
        <v>18076405</v>
      </c>
      <c r="H474">
        <v>7807504</v>
      </c>
      <c r="I474">
        <v>10107455</v>
      </c>
      <c r="J474">
        <v>23402225</v>
      </c>
      <c r="K474">
        <v>5491384</v>
      </c>
      <c r="L474">
        <v>79047134</v>
      </c>
      <c r="M474">
        <v>60012085</v>
      </c>
      <c r="N474">
        <v>9668641</v>
      </c>
      <c r="O474">
        <v>4136885</v>
      </c>
      <c r="P474">
        <v>838228</v>
      </c>
    </row>
    <row r="475" spans="1:16" x14ac:dyDescent="0.2">
      <c r="A475" t="s">
        <v>1896</v>
      </c>
      <c r="B475" t="s">
        <v>1897</v>
      </c>
      <c r="C475" t="s">
        <v>1898</v>
      </c>
      <c r="D475" t="s">
        <v>1899</v>
      </c>
      <c r="E475">
        <v>29529238</v>
      </c>
      <c r="F475">
        <v>52102793</v>
      </c>
      <c r="G475">
        <v>37654175</v>
      </c>
      <c r="H475">
        <v>67474556</v>
      </c>
      <c r="I475">
        <v>11850444</v>
      </c>
      <c r="J475">
        <v>40445386</v>
      </c>
      <c r="K475">
        <v>5684352</v>
      </c>
      <c r="L475">
        <v>6938343</v>
      </c>
      <c r="M475">
        <v>5295932</v>
      </c>
      <c r="N475">
        <v>5763377</v>
      </c>
      <c r="O475">
        <v>3281214</v>
      </c>
      <c r="P475">
        <v>473321</v>
      </c>
    </row>
    <row r="476" spans="1:16" x14ac:dyDescent="0.2">
      <c r="A476" t="s">
        <v>1900</v>
      </c>
      <c r="B476" t="s">
        <v>1901</v>
      </c>
      <c r="C476" t="s">
        <v>1902</v>
      </c>
      <c r="D476" t="s">
        <v>1903</v>
      </c>
      <c r="E476" t="s">
        <v>2419</v>
      </c>
      <c r="F476" t="s">
        <v>2419</v>
      </c>
      <c r="G476">
        <v>8329799</v>
      </c>
      <c r="H476">
        <v>36044144</v>
      </c>
      <c r="I476" t="s">
        <v>2419</v>
      </c>
      <c r="J476" t="s">
        <v>2419</v>
      </c>
      <c r="K476">
        <v>2431301</v>
      </c>
      <c r="L476">
        <v>32945538</v>
      </c>
      <c r="M476">
        <v>22053925</v>
      </c>
      <c r="N476">
        <v>54089237</v>
      </c>
      <c r="O476">
        <v>48804844</v>
      </c>
      <c r="P476">
        <v>5460835</v>
      </c>
    </row>
    <row r="477" spans="1:16" x14ac:dyDescent="0.2">
      <c r="A477" t="s">
        <v>1904</v>
      </c>
      <c r="B477" t="s">
        <v>1905</v>
      </c>
      <c r="C477" t="s">
        <v>1906</v>
      </c>
      <c r="D477" t="s">
        <v>1907</v>
      </c>
      <c r="E477" t="s">
        <v>2419</v>
      </c>
      <c r="F477" t="s">
        <v>2419</v>
      </c>
      <c r="G477" t="s">
        <v>2419</v>
      </c>
      <c r="H477">
        <v>2086329</v>
      </c>
      <c r="I477" t="s">
        <v>2419</v>
      </c>
      <c r="J477" t="s">
        <v>2419</v>
      </c>
      <c r="K477">
        <v>27894274</v>
      </c>
      <c r="L477">
        <v>22388268</v>
      </c>
      <c r="M477">
        <v>21184805</v>
      </c>
      <c r="N477">
        <v>3242951</v>
      </c>
      <c r="O477">
        <v>32157753</v>
      </c>
      <c r="P477">
        <v>28547466</v>
      </c>
    </row>
    <row r="478" spans="1:16" x14ac:dyDescent="0.2">
      <c r="A478" t="s">
        <v>1908</v>
      </c>
      <c r="B478" t="s">
        <v>1909</v>
      </c>
      <c r="C478" t="s">
        <v>1910</v>
      </c>
      <c r="D478" t="s">
        <v>1911</v>
      </c>
      <c r="E478">
        <v>6964316</v>
      </c>
      <c r="F478">
        <v>690719</v>
      </c>
      <c r="G478">
        <v>55493103</v>
      </c>
      <c r="H478">
        <v>41085873</v>
      </c>
      <c r="I478" t="s">
        <v>2419</v>
      </c>
      <c r="J478" t="s">
        <v>2419</v>
      </c>
      <c r="K478">
        <v>24021957</v>
      </c>
      <c r="L478">
        <v>2306703</v>
      </c>
      <c r="M478">
        <v>18041245</v>
      </c>
      <c r="N478">
        <v>37450092</v>
      </c>
      <c r="O478">
        <v>21787247</v>
      </c>
      <c r="P478">
        <v>2491806</v>
      </c>
    </row>
    <row r="479" spans="1:16" x14ac:dyDescent="0.2">
      <c r="A479" t="s">
        <v>1912</v>
      </c>
      <c r="B479" t="s">
        <v>1913</v>
      </c>
      <c r="C479" t="s">
        <v>1914</v>
      </c>
      <c r="D479" t="s">
        <v>1915</v>
      </c>
      <c r="E479">
        <v>52107996</v>
      </c>
      <c r="F479">
        <v>696137</v>
      </c>
      <c r="G479">
        <v>5422755</v>
      </c>
      <c r="H479">
        <v>3853086</v>
      </c>
      <c r="I479">
        <v>24772594</v>
      </c>
      <c r="J479">
        <v>5360056</v>
      </c>
      <c r="K479">
        <v>31853702</v>
      </c>
      <c r="L479" t="s">
        <v>2419</v>
      </c>
      <c r="M479">
        <v>5376339</v>
      </c>
      <c r="N479">
        <v>1894354</v>
      </c>
      <c r="O479" t="s">
        <v>2419</v>
      </c>
      <c r="P479">
        <v>39444815</v>
      </c>
    </row>
    <row r="480" spans="1:16" x14ac:dyDescent="0.2">
      <c r="A480" t="s">
        <v>1916</v>
      </c>
      <c r="B480" t="s">
        <v>1917</v>
      </c>
      <c r="C480" t="s">
        <v>1918</v>
      </c>
      <c r="D480" t="s">
        <v>1919</v>
      </c>
      <c r="E480">
        <v>8111834</v>
      </c>
      <c r="F480">
        <v>53326878</v>
      </c>
      <c r="G480">
        <v>8875292</v>
      </c>
      <c r="H480">
        <v>8737593</v>
      </c>
      <c r="I480">
        <v>3072194</v>
      </c>
      <c r="J480">
        <v>9191091</v>
      </c>
      <c r="K480">
        <v>7778149</v>
      </c>
      <c r="L480">
        <v>62752052</v>
      </c>
      <c r="M480">
        <v>58621628</v>
      </c>
      <c r="N480">
        <v>75171135</v>
      </c>
      <c r="O480">
        <v>3287484</v>
      </c>
      <c r="P480">
        <v>54034027</v>
      </c>
    </row>
    <row r="481" spans="1:16" x14ac:dyDescent="0.2">
      <c r="A481" t="s">
        <v>1920</v>
      </c>
      <c r="B481" t="s">
        <v>1921</v>
      </c>
      <c r="C481" t="s">
        <v>1922</v>
      </c>
      <c r="D481" t="s">
        <v>1923</v>
      </c>
      <c r="E481">
        <v>23376401</v>
      </c>
      <c r="F481">
        <v>33239753</v>
      </c>
      <c r="G481">
        <v>31403733</v>
      </c>
      <c r="H481">
        <v>3164163</v>
      </c>
      <c r="I481">
        <v>8678272</v>
      </c>
      <c r="J481">
        <v>33549978</v>
      </c>
      <c r="K481">
        <v>19819843</v>
      </c>
      <c r="L481">
        <v>21144382</v>
      </c>
      <c r="M481">
        <v>19407728</v>
      </c>
      <c r="N481">
        <v>5893906</v>
      </c>
      <c r="O481">
        <v>3871441</v>
      </c>
      <c r="P481">
        <v>56698506</v>
      </c>
    </row>
    <row r="482" spans="1:16" x14ac:dyDescent="0.2">
      <c r="A482" t="s">
        <v>1924</v>
      </c>
      <c r="B482" t="s">
        <v>1925</v>
      </c>
      <c r="C482" t="s">
        <v>1926</v>
      </c>
      <c r="D482" t="s">
        <v>1927</v>
      </c>
      <c r="E482">
        <v>984804</v>
      </c>
      <c r="F482" t="s">
        <v>2419</v>
      </c>
      <c r="G482" t="s">
        <v>2419</v>
      </c>
      <c r="H482" t="s">
        <v>2419</v>
      </c>
      <c r="I482" t="s">
        <v>2419</v>
      </c>
      <c r="J482" t="s">
        <v>2419</v>
      </c>
      <c r="K482">
        <v>30365244</v>
      </c>
      <c r="L482">
        <v>41315173</v>
      </c>
      <c r="M482">
        <v>18256786</v>
      </c>
      <c r="N482">
        <v>7047349</v>
      </c>
      <c r="O482">
        <v>26270306</v>
      </c>
      <c r="P482">
        <v>11552785</v>
      </c>
    </row>
    <row r="483" spans="1:16" x14ac:dyDescent="0.2">
      <c r="A483" t="s">
        <v>1928</v>
      </c>
      <c r="B483" t="s">
        <v>1929</v>
      </c>
      <c r="C483" t="s">
        <v>1930</v>
      </c>
      <c r="D483" t="s">
        <v>1931</v>
      </c>
      <c r="E483">
        <v>11707662</v>
      </c>
      <c r="F483">
        <v>6529409</v>
      </c>
      <c r="G483">
        <v>91976654</v>
      </c>
      <c r="H483">
        <v>73057837</v>
      </c>
      <c r="I483">
        <v>11069216</v>
      </c>
      <c r="J483">
        <v>6213244</v>
      </c>
      <c r="K483">
        <v>1969034</v>
      </c>
      <c r="L483">
        <v>23439407</v>
      </c>
      <c r="M483">
        <v>19532991</v>
      </c>
      <c r="N483">
        <v>13728358</v>
      </c>
      <c r="O483">
        <v>21492107</v>
      </c>
      <c r="P483">
        <v>13426257</v>
      </c>
    </row>
    <row r="484" spans="1:16" x14ac:dyDescent="0.2">
      <c r="A484" t="s">
        <v>1932</v>
      </c>
      <c r="B484" t="s">
        <v>1933</v>
      </c>
      <c r="C484" t="s">
        <v>1934</v>
      </c>
      <c r="D484" t="s">
        <v>1935</v>
      </c>
      <c r="E484" t="s">
        <v>2419</v>
      </c>
      <c r="F484">
        <v>9394935</v>
      </c>
      <c r="G484" t="s">
        <v>2419</v>
      </c>
      <c r="H484">
        <v>4793419</v>
      </c>
      <c r="I484" t="s">
        <v>2419</v>
      </c>
      <c r="J484" t="s">
        <v>2419</v>
      </c>
      <c r="K484">
        <v>34373795</v>
      </c>
      <c r="L484">
        <v>22523474</v>
      </c>
      <c r="M484">
        <v>40450665</v>
      </c>
      <c r="N484">
        <v>78609314</v>
      </c>
      <c r="O484">
        <v>6651188</v>
      </c>
      <c r="P484">
        <v>7098617</v>
      </c>
    </row>
    <row r="485" spans="1:16" x14ac:dyDescent="0.2">
      <c r="A485" t="s">
        <v>1936</v>
      </c>
      <c r="B485" t="s">
        <v>1937</v>
      </c>
      <c r="C485" t="s">
        <v>1938</v>
      </c>
      <c r="D485" t="s">
        <v>1939</v>
      </c>
      <c r="E485">
        <v>79371277</v>
      </c>
      <c r="F485">
        <v>15449843</v>
      </c>
      <c r="G485">
        <v>4331505</v>
      </c>
      <c r="H485">
        <v>25690486</v>
      </c>
      <c r="I485">
        <v>13238817</v>
      </c>
      <c r="J485">
        <v>12360072</v>
      </c>
      <c r="K485">
        <v>12033837</v>
      </c>
      <c r="L485">
        <v>16683041</v>
      </c>
      <c r="M485">
        <v>141136</v>
      </c>
      <c r="N485">
        <v>295952</v>
      </c>
      <c r="O485">
        <v>23392866</v>
      </c>
      <c r="P485">
        <v>2684772</v>
      </c>
    </row>
    <row r="486" spans="1:16" x14ac:dyDescent="0.2">
      <c r="A486" t="s">
        <v>1940</v>
      </c>
      <c r="B486" t="s">
        <v>1941</v>
      </c>
      <c r="C486" t="s">
        <v>1942</v>
      </c>
      <c r="D486" t="s">
        <v>1943</v>
      </c>
      <c r="E486" t="s">
        <v>2419</v>
      </c>
      <c r="F486">
        <v>14444359</v>
      </c>
      <c r="G486" t="s">
        <v>2419</v>
      </c>
      <c r="H486" t="s">
        <v>2419</v>
      </c>
      <c r="I486" t="s">
        <v>2419</v>
      </c>
      <c r="J486" t="s">
        <v>2419</v>
      </c>
      <c r="K486">
        <v>31946235</v>
      </c>
      <c r="L486">
        <v>8699186</v>
      </c>
      <c r="M486" t="s">
        <v>2419</v>
      </c>
      <c r="N486">
        <v>11067757</v>
      </c>
      <c r="O486">
        <v>1154625</v>
      </c>
      <c r="P486">
        <v>10941059</v>
      </c>
    </row>
    <row r="487" spans="1:16" x14ac:dyDescent="0.2">
      <c r="A487" t="s">
        <v>1944</v>
      </c>
      <c r="B487" t="s">
        <v>1945</v>
      </c>
      <c r="C487" t="s">
        <v>1946</v>
      </c>
      <c r="D487" t="s">
        <v>1947</v>
      </c>
      <c r="E487">
        <v>757367</v>
      </c>
      <c r="F487">
        <v>1305701</v>
      </c>
      <c r="G487">
        <v>4621166</v>
      </c>
      <c r="H487">
        <v>1543737</v>
      </c>
      <c r="I487">
        <v>35850653</v>
      </c>
      <c r="J487">
        <v>3985546</v>
      </c>
      <c r="K487">
        <v>57893013</v>
      </c>
      <c r="L487">
        <v>5468158</v>
      </c>
      <c r="M487">
        <v>44744846</v>
      </c>
      <c r="N487">
        <v>33736145</v>
      </c>
      <c r="O487">
        <v>30559341</v>
      </c>
      <c r="P487">
        <v>33832176</v>
      </c>
    </row>
    <row r="488" spans="1:16" x14ac:dyDescent="0.2">
      <c r="A488" t="s">
        <v>1948</v>
      </c>
      <c r="B488" t="s">
        <v>1949</v>
      </c>
      <c r="C488" t="s">
        <v>1950</v>
      </c>
      <c r="D488" t="s">
        <v>1951</v>
      </c>
      <c r="E488">
        <v>9255866</v>
      </c>
      <c r="F488">
        <v>84187805</v>
      </c>
      <c r="G488">
        <v>116724525</v>
      </c>
      <c r="H488">
        <v>54133274</v>
      </c>
      <c r="I488">
        <v>49202656</v>
      </c>
      <c r="J488">
        <v>12912488</v>
      </c>
      <c r="K488">
        <v>4365831</v>
      </c>
      <c r="L488">
        <v>399444</v>
      </c>
      <c r="M488">
        <v>4426734</v>
      </c>
      <c r="N488">
        <v>4771474</v>
      </c>
      <c r="O488">
        <v>40785904</v>
      </c>
      <c r="P488">
        <v>40437695</v>
      </c>
    </row>
    <row r="489" spans="1:16" x14ac:dyDescent="0.2">
      <c r="A489" t="s">
        <v>1952</v>
      </c>
      <c r="B489" t="s">
        <v>1953</v>
      </c>
      <c r="C489" t="s">
        <v>1954</v>
      </c>
      <c r="D489" t="s">
        <v>1955</v>
      </c>
      <c r="E489" t="s">
        <v>2419</v>
      </c>
      <c r="F489">
        <v>60321503</v>
      </c>
      <c r="G489" t="s">
        <v>2419</v>
      </c>
      <c r="H489" t="s">
        <v>2419</v>
      </c>
      <c r="I489">
        <v>29033588</v>
      </c>
      <c r="J489">
        <v>16143556</v>
      </c>
      <c r="K489">
        <v>48396897</v>
      </c>
      <c r="L489" t="s">
        <v>2419</v>
      </c>
      <c r="M489" t="s">
        <v>2419</v>
      </c>
      <c r="N489" t="s">
        <v>2419</v>
      </c>
      <c r="O489" t="s">
        <v>2419</v>
      </c>
      <c r="P489" t="s">
        <v>2419</v>
      </c>
    </row>
    <row r="490" spans="1:16" x14ac:dyDescent="0.2">
      <c r="A490" t="s">
        <v>1956</v>
      </c>
      <c r="B490" t="s">
        <v>1957</v>
      </c>
      <c r="C490" t="s">
        <v>1958</v>
      </c>
      <c r="D490" t="s">
        <v>1959</v>
      </c>
      <c r="E490">
        <v>37267357</v>
      </c>
      <c r="F490">
        <v>3740487</v>
      </c>
      <c r="G490">
        <v>10048733</v>
      </c>
      <c r="H490">
        <v>27320793</v>
      </c>
      <c r="I490">
        <v>17496274</v>
      </c>
      <c r="J490">
        <v>3650638</v>
      </c>
      <c r="K490">
        <v>18657077</v>
      </c>
      <c r="L490">
        <v>22105511</v>
      </c>
      <c r="M490">
        <v>17422768</v>
      </c>
      <c r="N490">
        <v>97379456</v>
      </c>
      <c r="O490">
        <v>18135019</v>
      </c>
      <c r="P490">
        <v>97020706</v>
      </c>
    </row>
    <row r="491" spans="1:16" x14ac:dyDescent="0.2">
      <c r="A491" t="s">
        <v>1960</v>
      </c>
      <c r="B491" t="s">
        <v>1961</v>
      </c>
      <c r="C491" t="s">
        <v>1962</v>
      </c>
      <c r="D491" t="s">
        <v>1963</v>
      </c>
      <c r="E491">
        <v>9090683</v>
      </c>
      <c r="F491">
        <v>4478888</v>
      </c>
      <c r="G491">
        <v>13748563</v>
      </c>
      <c r="H491">
        <v>94123276</v>
      </c>
      <c r="I491">
        <v>19368004</v>
      </c>
      <c r="J491">
        <v>14926718</v>
      </c>
      <c r="K491">
        <v>37701244</v>
      </c>
      <c r="L491">
        <v>7429475</v>
      </c>
      <c r="M491">
        <v>56034096</v>
      </c>
      <c r="N491">
        <v>9068838</v>
      </c>
      <c r="O491">
        <v>46480816</v>
      </c>
      <c r="P491">
        <v>6079618</v>
      </c>
    </row>
    <row r="492" spans="1:16" x14ac:dyDescent="0.2">
      <c r="A492" t="s">
        <v>1964</v>
      </c>
      <c r="B492" t="s">
        <v>1965</v>
      </c>
      <c r="C492" t="s">
        <v>1966</v>
      </c>
      <c r="D492" t="s">
        <v>1967</v>
      </c>
      <c r="E492">
        <v>19675045</v>
      </c>
      <c r="F492">
        <v>13003632</v>
      </c>
      <c r="G492">
        <v>30080454</v>
      </c>
      <c r="H492">
        <v>28750552</v>
      </c>
      <c r="I492">
        <v>37594736</v>
      </c>
      <c r="J492">
        <v>1901461</v>
      </c>
      <c r="K492">
        <v>20775999</v>
      </c>
      <c r="L492">
        <v>17687445</v>
      </c>
      <c r="M492">
        <v>15463942</v>
      </c>
      <c r="N492">
        <v>18324679</v>
      </c>
      <c r="O492">
        <v>69714105</v>
      </c>
      <c r="P492">
        <v>1312197</v>
      </c>
    </row>
    <row r="493" spans="1:16" x14ac:dyDescent="0.2">
      <c r="A493" t="s">
        <v>1968</v>
      </c>
      <c r="B493" t="s">
        <v>1969</v>
      </c>
      <c r="C493" t="s">
        <v>1970</v>
      </c>
      <c r="D493" t="s">
        <v>1971</v>
      </c>
      <c r="E493" t="s">
        <v>2419</v>
      </c>
      <c r="F493" t="s">
        <v>2419</v>
      </c>
      <c r="G493" t="s">
        <v>2419</v>
      </c>
      <c r="H493">
        <v>43331833</v>
      </c>
      <c r="I493">
        <v>18794044</v>
      </c>
      <c r="J493" t="s">
        <v>2419</v>
      </c>
      <c r="K493">
        <v>3789506</v>
      </c>
      <c r="L493">
        <v>5207065</v>
      </c>
      <c r="M493">
        <v>48308445</v>
      </c>
      <c r="N493" t="s">
        <v>2419</v>
      </c>
      <c r="O493">
        <v>31258528</v>
      </c>
      <c r="P493" t="s">
        <v>2419</v>
      </c>
    </row>
    <row r="494" spans="1:16" x14ac:dyDescent="0.2">
      <c r="A494" t="s">
        <v>1972</v>
      </c>
      <c r="B494" t="s">
        <v>1973</v>
      </c>
      <c r="C494" t="s">
        <v>1974</v>
      </c>
      <c r="D494" t="s">
        <v>1975</v>
      </c>
      <c r="E494">
        <v>56685394</v>
      </c>
      <c r="F494">
        <v>6143949</v>
      </c>
      <c r="G494">
        <v>4837545</v>
      </c>
      <c r="H494">
        <v>2841541</v>
      </c>
      <c r="I494" t="s">
        <v>2419</v>
      </c>
      <c r="J494">
        <v>2335521</v>
      </c>
      <c r="K494">
        <v>16082384</v>
      </c>
      <c r="L494">
        <v>12641263</v>
      </c>
      <c r="M494">
        <v>1588127</v>
      </c>
      <c r="N494">
        <v>34165176</v>
      </c>
      <c r="O494">
        <v>9541093</v>
      </c>
      <c r="P494">
        <v>3126377</v>
      </c>
    </row>
    <row r="495" spans="1:16" x14ac:dyDescent="0.2">
      <c r="A495" t="s">
        <v>1976</v>
      </c>
      <c r="B495" t="s">
        <v>1977</v>
      </c>
      <c r="C495" t="s">
        <v>1978</v>
      </c>
      <c r="D495" t="s">
        <v>1979</v>
      </c>
      <c r="E495">
        <v>17412827</v>
      </c>
      <c r="F495">
        <v>13824277</v>
      </c>
      <c r="G495">
        <v>22949306</v>
      </c>
      <c r="H495">
        <v>38377956</v>
      </c>
      <c r="I495">
        <v>705841</v>
      </c>
      <c r="J495" t="s">
        <v>2419</v>
      </c>
      <c r="K495">
        <v>38027523</v>
      </c>
      <c r="L495">
        <v>4760002</v>
      </c>
      <c r="M495">
        <v>47757362</v>
      </c>
      <c r="N495">
        <v>9468572</v>
      </c>
      <c r="O495">
        <v>43015602</v>
      </c>
      <c r="P495">
        <v>73168884</v>
      </c>
    </row>
    <row r="496" spans="1:16" x14ac:dyDescent="0.2">
      <c r="A496" t="s">
        <v>1980</v>
      </c>
      <c r="B496" t="s">
        <v>1981</v>
      </c>
      <c r="C496" t="s">
        <v>1982</v>
      </c>
      <c r="D496" t="s">
        <v>1983</v>
      </c>
      <c r="E496">
        <v>8682335</v>
      </c>
      <c r="F496">
        <v>9321389</v>
      </c>
      <c r="G496">
        <v>77300575</v>
      </c>
      <c r="H496">
        <v>96747154</v>
      </c>
      <c r="I496" t="s">
        <v>2419</v>
      </c>
      <c r="J496">
        <v>17736618</v>
      </c>
      <c r="K496">
        <v>7958888</v>
      </c>
      <c r="L496">
        <v>10723041</v>
      </c>
      <c r="M496">
        <v>8721246</v>
      </c>
      <c r="N496">
        <v>25118929</v>
      </c>
      <c r="O496">
        <v>15933076</v>
      </c>
      <c r="P496">
        <v>22724644</v>
      </c>
    </row>
    <row r="497" spans="1:16" x14ac:dyDescent="0.2">
      <c r="A497" t="s">
        <v>1984</v>
      </c>
      <c r="B497" t="s">
        <v>1985</v>
      </c>
      <c r="C497" t="s">
        <v>1986</v>
      </c>
      <c r="D497" t="s">
        <v>1987</v>
      </c>
      <c r="E497">
        <v>30386575</v>
      </c>
      <c r="F497">
        <v>5479637</v>
      </c>
      <c r="G497">
        <v>3811105</v>
      </c>
      <c r="H497">
        <v>4220321</v>
      </c>
      <c r="I497">
        <v>35506067</v>
      </c>
      <c r="J497">
        <v>43252066</v>
      </c>
      <c r="K497">
        <v>206526</v>
      </c>
      <c r="L497">
        <v>23814844</v>
      </c>
      <c r="M497">
        <v>27570126</v>
      </c>
      <c r="N497">
        <v>2757643</v>
      </c>
      <c r="O497">
        <v>22678563</v>
      </c>
      <c r="P497">
        <v>25473174</v>
      </c>
    </row>
    <row r="498" spans="1:16" x14ac:dyDescent="0.2">
      <c r="A498" t="s">
        <v>1988</v>
      </c>
      <c r="B498" t="s">
        <v>1989</v>
      </c>
      <c r="C498" t="s">
        <v>1990</v>
      </c>
      <c r="D498" t="s">
        <v>1991</v>
      </c>
      <c r="E498">
        <v>320022</v>
      </c>
      <c r="F498">
        <v>29403896</v>
      </c>
      <c r="G498">
        <v>23638002</v>
      </c>
      <c r="H498">
        <v>100707405</v>
      </c>
      <c r="I498">
        <v>24346886</v>
      </c>
      <c r="J498">
        <v>7016917</v>
      </c>
      <c r="K498">
        <v>5377876</v>
      </c>
      <c r="L498">
        <v>458487</v>
      </c>
      <c r="M498">
        <v>417512</v>
      </c>
      <c r="N498">
        <v>10322339</v>
      </c>
      <c r="O498">
        <v>61117584</v>
      </c>
      <c r="P498">
        <v>8808817</v>
      </c>
    </row>
    <row r="499" spans="1:16" x14ac:dyDescent="0.2">
      <c r="A499" t="s">
        <v>1992</v>
      </c>
      <c r="B499" t="s">
        <v>1993</v>
      </c>
      <c r="C499" t="s">
        <v>1994</v>
      </c>
      <c r="D499" t="s">
        <v>1995</v>
      </c>
      <c r="E499">
        <v>7240295</v>
      </c>
      <c r="F499">
        <v>7966128</v>
      </c>
      <c r="G499">
        <v>70763214</v>
      </c>
      <c r="H499">
        <v>4474477</v>
      </c>
      <c r="I499">
        <v>32539795</v>
      </c>
      <c r="J499">
        <v>13030635</v>
      </c>
      <c r="K499">
        <v>13937571</v>
      </c>
      <c r="L499">
        <v>13662597</v>
      </c>
      <c r="M499">
        <v>12967581</v>
      </c>
      <c r="N499">
        <v>29188824</v>
      </c>
      <c r="O499">
        <v>1957024</v>
      </c>
      <c r="P499">
        <v>25682264</v>
      </c>
    </row>
    <row r="500" spans="1:16" x14ac:dyDescent="0.2">
      <c r="A500" t="s">
        <v>1996</v>
      </c>
      <c r="B500" t="s">
        <v>1997</v>
      </c>
      <c r="C500" t="s">
        <v>1998</v>
      </c>
      <c r="D500" t="s">
        <v>1999</v>
      </c>
      <c r="E500">
        <v>47811245</v>
      </c>
      <c r="F500">
        <v>8254047</v>
      </c>
      <c r="G500">
        <v>61903247</v>
      </c>
      <c r="H500">
        <v>3537777</v>
      </c>
      <c r="I500">
        <v>35429204</v>
      </c>
      <c r="J500">
        <v>79570605</v>
      </c>
      <c r="K500">
        <v>14069495</v>
      </c>
      <c r="L500">
        <v>18036013</v>
      </c>
      <c r="M500">
        <v>15901677</v>
      </c>
      <c r="N500">
        <v>25316416</v>
      </c>
      <c r="O500">
        <v>16389368</v>
      </c>
      <c r="P500">
        <v>27751956</v>
      </c>
    </row>
    <row r="501" spans="1:16" x14ac:dyDescent="0.2">
      <c r="A501" t="s">
        <v>2000</v>
      </c>
      <c r="B501" t="s">
        <v>2001</v>
      </c>
      <c r="C501" t="s">
        <v>2002</v>
      </c>
      <c r="D501" t="s">
        <v>2003</v>
      </c>
      <c r="E501">
        <v>66446875</v>
      </c>
      <c r="F501">
        <v>93068365</v>
      </c>
      <c r="G501">
        <v>6834753</v>
      </c>
      <c r="H501">
        <v>12915151</v>
      </c>
      <c r="I501" t="s">
        <v>2419</v>
      </c>
      <c r="J501" t="s">
        <v>2419</v>
      </c>
      <c r="K501">
        <v>10703362</v>
      </c>
      <c r="L501">
        <v>14305951</v>
      </c>
      <c r="M501">
        <v>15523424</v>
      </c>
      <c r="N501">
        <v>27948567</v>
      </c>
      <c r="O501">
        <v>15718287</v>
      </c>
      <c r="P501">
        <v>19319979</v>
      </c>
    </row>
    <row r="502" spans="1:16" x14ac:dyDescent="0.2">
      <c r="A502" t="s">
        <v>2004</v>
      </c>
      <c r="B502" t="s">
        <v>2005</v>
      </c>
      <c r="C502" t="s">
        <v>2006</v>
      </c>
      <c r="D502" t="s">
        <v>2007</v>
      </c>
      <c r="E502">
        <v>7988033</v>
      </c>
      <c r="F502">
        <v>6890334</v>
      </c>
      <c r="G502">
        <v>37740845</v>
      </c>
      <c r="H502">
        <v>42579285</v>
      </c>
      <c r="I502" t="s">
        <v>2419</v>
      </c>
      <c r="J502" t="s">
        <v>2419</v>
      </c>
      <c r="K502">
        <v>43900497</v>
      </c>
      <c r="L502">
        <v>44568928</v>
      </c>
      <c r="M502">
        <v>4037357</v>
      </c>
      <c r="N502">
        <v>27694653</v>
      </c>
      <c r="O502">
        <v>20367174</v>
      </c>
      <c r="P502">
        <v>20060595</v>
      </c>
    </row>
    <row r="503" spans="1:16" x14ac:dyDescent="0.2">
      <c r="A503" t="s">
        <v>2008</v>
      </c>
      <c r="B503" t="s">
        <v>2009</v>
      </c>
      <c r="C503" t="s">
        <v>2010</v>
      </c>
      <c r="D503" t="s">
        <v>2011</v>
      </c>
      <c r="E503" t="s">
        <v>2419</v>
      </c>
      <c r="F503">
        <v>36561447</v>
      </c>
      <c r="G503">
        <v>31821041</v>
      </c>
      <c r="H503">
        <v>2285183</v>
      </c>
      <c r="I503" t="s">
        <v>2419</v>
      </c>
      <c r="J503">
        <v>34732616</v>
      </c>
      <c r="K503">
        <v>10718577</v>
      </c>
      <c r="L503">
        <v>13476667</v>
      </c>
      <c r="M503">
        <v>16961758</v>
      </c>
      <c r="N503">
        <v>10243776</v>
      </c>
      <c r="O503">
        <v>73092394</v>
      </c>
      <c r="P503">
        <v>8260844</v>
      </c>
    </row>
    <row r="504" spans="1:16" x14ac:dyDescent="0.2">
      <c r="A504" t="s">
        <v>2012</v>
      </c>
      <c r="B504" t="s">
        <v>2013</v>
      </c>
      <c r="C504" t="s">
        <v>2014</v>
      </c>
      <c r="D504" t="s">
        <v>2015</v>
      </c>
      <c r="E504">
        <v>60958054</v>
      </c>
      <c r="F504">
        <v>7499555</v>
      </c>
      <c r="G504">
        <v>7401887</v>
      </c>
      <c r="H504">
        <v>42634665</v>
      </c>
      <c r="I504" t="s">
        <v>2419</v>
      </c>
      <c r="J504">
        <v>19226682</v>
      </c>
      <c r="K504">
        <v>10250749</v>
      </c>
      <c r="L504">
        <v>107036575</v>
      </c>
      <c r="M504">
        <v>9534659</v>
      </c>
      <c r="N504">
        <v>18104645</v>
      </c>
      <c r="O504">
        <v>16313852</v>
      </c>
      <c r="P504">
        <v>18994977</v>
      </c>
    </row>
    <row r="505" spans="1:16" x14ac:dyDescent="0.2">
      <c r="A505" t="s">
        <v>2016</v>
      </c>
      <c r="B505" t="s">
        <v>2017</v>
      </c>
      <c r="C505" t="s">
        <v>2018</v>
      </c>
      <c r="D505" t="s">
        <v>2019</v>
      </c>
      <c r="E505" t="s">
        <v>2419</v>
      </c>
      <c r="F505" t="s">
        <v>2419</v>
      </c>
      <c r="G505" t="s">
        <v>2419</v>
      </c>
      <c r="H505" t="s">
        <v>2419</v>
      </c>
      <c r="I505" t="s">
        <v>2419</v>
      </c>
      <c r="J505" t="s">
        <v>2419</v>
      </c>
      <c r="K505">
        <v>16773698</v>
      </c>
      <c r="L505">
        <v>14303479</v>
      </c>
      <c r="M505">
        <v>1505147</v>
      </c>
      <c r="N505" t="s">
        <v>2419</v>
      </c>
      <c r="O505">
        <v>2678965</v>
      </c>
      <c r="P505" t="s">
        <v>2419</v>
      </c>
    </row>
    <row r="506" spans="1:16" x14ac:dyDescent="0.2">
      <c r="A506" t="s">
        <v>2020</v>
      </c>
      <c r="B506" t="s">
        <v>2021</v>
      </c>
      <c r="C506" t="s">
        <v>2022</v>
      </c>
      <c r="D506" t="s">
        <v>2023</v>
      </c>
      <c r="E506">
        <v>12450204</v>
      </c>
      <c r="F506">
        <v>13071754</v>
      </c>
      <c r="G506">
        <v>13659573</v>
      </c>
      <c r="H506">
        <v>12960677</v>
      </c>
      <c r="I506">
        <v>61887783</v>
      </c>
      <c r="J506">
        <v>14966516</v>
      </c>
      <c r="K506">
        <v>67005936</v>
      </c>
      <c r="L506">
        <v>6696229</v>
      </c>
      <c r="M506">
        <v>58305893</v>
      </c>
      <c r="N506">
        <v>7150077</v>
      </c>
      <c r="O506">
        <v>533223</v>
      </c>
      <c r="P506">
        <v>6987446</v>
      </c>
    </row>
    <row r="507" spans="1:16" x14ac:dyDescent="0.2">
      <c r="A507" t="s">
        <v>2024</v>
      </c>
      <c r="B507" t="s">
        <v>2025</v>
      </c>
      <c r="C507" t="s">
        <v>2026</v>
      </c>
      <c r="D507" t="s">
        <v>2027</v>
      </c>
      <c r="E507">
        <v>13514565</v>
      </c>
      <c r="F507">
        <v>22370755</v>
      </c>
      <c r="G507">
        <v>94981674</v>
      </c>
      <c r="H507">
        <v>15407875</v>
      </c>
      <c r="I507">
        <v>7797346</v>
      </c>
      <c r="J507">
        <v>30550844</v>
      </c>
      <c r="K507">
        <v>24033939</v>
      </c>
      <c r="L507">
        <v>32187146</v>
      </c>
      <c r="M507">
        <v>24974261</v>
      </c>
      <c r="N507">
        <v>16250436</v>
      </c>
      <c r="O507">
        <v>290913</v>
      </c>
      <c r="P507">
        <v>17745358</v>
      </c>
    </row>
    <row r="508" spans="1:16" x14ac:dyDescent="0.2">
      <c r="A508" t="s">
        <v>2028</v>
      </c>
      <c r="B508" t="s">
        <v>2029</v>
      </c>
      <c r="C508" t="s">
        <v>2030</v>
      </c>
      <c r="D508" t="s">
        <v>2031</v>
      </c>
      <c r="E508" t="s">
        <v>2419</v>
      </c>
      <c r="F508" t="s">
        <v>2419</v>
      </c>
      <c r="G508" t="s">
        <v>2419</v>
      </c>
      <c r="H508" t="s">
        <v>2419</v>
      </c>
      <c r="I508" t="s">
        <v>2419</v>
      </c>
      <c r="J508" t="s">
        <v>2419</v>
      </c>
      <c r="K508">
        <v>8537463</v>
      </c>
      <c r="L508">
        <v>1190636</v>
      </c>
      <c r="M508">
        <v>4432818</v>
      </c>
      <c r="N508">
        <v>60101414</v>
      </c>
      <c r="O508">
        <v>6600467</v>
      </c>
      <c r="P508">
        <v>31027298</v>
      </c>
    </row>
    <row r="509" spans="1:16" x14ac:dyDescent="0.2">
      <c r="A509" t="s">
        <v>2032</v>
      </c>
      <c r="B509" t="s">
        <v>2033</v>
      </c>
      <c r="C509" t="s">
        <v>2034</v>
      </c>
      <c r="D509" t="s">
        <v>2035</v>
      </c>
      <c r="E509" t="s">
        <v>2419</v>
      </c>
      <c r="F509" t="s">
        <v>2419</v>
      </c>
      <c r="G509">
        <v>3117453</v>
      </c>
      <c r="H509" t="s">
        <v>2419</v>
      </c>
      <c r="I509">
        <v>26715088</v>
      </c>
      <c r="J509">
        <v>2770357</v>
      </c>
      <c r="K509">
        <v>11039837</v>
      </c>
      <c r="L509">
        <v>14244997</v>
      </c>
      <c r="M509">
        <v>95283936</v>
      </c>
      <c r="N509">
        <v>8277926</v>
      </c>
      <c r="O509">
        <v>8101687</v>
      </c>
      <c r="P509">
        <v>1221774</v>
      </c>
    </row>
    <row r="510" spans="1:16" x14ac:dyDescent="0.2">
      <c r="A510" t="s">
        <v>2036</v>
      </c>
      <c r="B510" t="s">
        <v>2037</v>
      </c>
      <c r="C510" t="s">
        <v>2038</v>
      </c>
      <c r="D510" t="s">
        <v>2039</v>
      </c>
      <c r="E510">
        <v>3648179</v>
      </c>
      <c r="F510">
        <v>67114876</v>
      </c>
      <c r="G510">
        <v>5142617</v>
      </c>
      <c r="H510">
        <v>32910877</v>
      </c>
      <c r="I510">
        <v>4007921</v>
      </c>
      <c r="J510">
        <v>6454821</v>
      </c>
      <c r="K510">
        <v>43745747</v>
      </c>
      <c r="L510">
        <v>46703545</v>
      </c>
      <c r="M510">
        <v>4227542</v>
      </c>
      <c r="N510">
        <v>51561817</v>
      </c>
      <c r="O510">
        <v>32150043</v>
      </c>
      <c r="P510">
        <v>55859467</v>
      </c>
    </row>
    <row r="511" spans="1:16" x14ac:dyDescent="0.2">
      <c r="A511" t="s">
        <v>2040</v>
      </c>
      <c r="B511" t="s">
        <v>2041</v>
      </c>
      <c r="C511" t="s">
        <v>2042</v>
      </c>
      <c r="D511" t="s">
        <v>2043</v>
      </c>
      <c r="E511">
        <v>3660111</v>
      </c>
      <c r="F511" t="s">
        <v>2419</v>
      </c>
      <c r="G511" t="s">
        <v>2419</v>
      </c>
      <c r="H511">
        <v>42313953</v>
      </c>
      <c r="I511">
        <v>37693535</v>
      </c>
      <c r="J511" t="s">
        <v>2419</v>
      </c>
      <c r="K511">
        <v>19641804</v>
      </c>
      <c r="L511">
        <v>22743765</v>
      </c>
      <c r="M511">
        <v>12127094</v>
      </c>
      <c r="N511">
        <v>28965591</v>
      </c>
      <c r="O511">
        <v>24019691</v>
      </c>
      <c r="P511">
        <v>3513532</v>
      </c>
    </row>
    <row r="512" spans="1:16" x14ac:dyDescent="0.2">
      <c r="A512" t="s">
        <v>2044</v>
      </c>
      <c r="B512" t="s">
        <v>2045</v>
      </c>
      <c r="C512" t="s">
        <v>2046</v>
      </c>
      <c r="D512" t="s">
        <v>2047</v>
      </c>
      <c r="E512">
        <v>6599944</v>
      </c>
      <c r="F512">
        <v>43141446</v>
      </c>
      <c r="G512">
        <v>6861726</v>
      </c>
      <c r="H512">
        <v>44689767</v>
      </c>
      <c r="I512">
        <v>5756032</v>
      </c>
      <c r="J512">
        <v>6895602</v>
      </c>
      <c r="K512">
        <v>35723602</v>
      </c>
      <c r="L512">
        <v>44579288</v>
      </c>
      <c r="M512">
        <v>33904517</v>
      </c>
      <c r="N512">
        <v>3880883</v>
      </c>
      <c r="O512">
        <v>3818943</v>
      </c>
      <c r="P512">
        <v>3887987</v>
      </c>
    </row>
    <row r="513" spans="1:16" x14ac:dyDescent="0.2">
      <c r="A513" t="s">
        <v>2048</v>
      </c>
      <c r="B513" t="s">
        <v>2049</v>
      </c>
      <c r="C513" t="s">
        <v>2050</v>
      </c>
      <c r="D513" t="s">
        <v>2051</v>
      </c>
      <c r="E513" t="s">
        <v>2419</v>
      </c>
      <c r="F513">
        <v>131738825</v>
      </c>
      <c r="G513" t="s">
        <v>2419</v>
      </c>
      <c r="H513" t="s">
        <v>2419</v>
      </c>
      <c r="I513" t="s">
        <v>2419</v>
      </c>
      <c r="J513" t="s">
        <v>2419</v>
      </c>
      <c r="K513">
        <v>23722767</v>
      </c>
      <c r="L513">
        <v>15607405</v>
      </c>
      <c r="M513">
        <v>23883139</v>
      </c>
      <c r="N513">
        <v>25757038</v>
      </c>
      <c r="O513">
        <v>24784758</v>
      </c>
      <c r="P513">
        <v>10810855</v>
      </c>
    </row>
    <row r="514" spans="1:16" x14ac:dyDescent="0.2">
      <c r="A514" t="s">
        <v>2052</v>
      </c>
      <c r="B514" t="s">
        <v>2053</v>
      </c>
      <c r="C514" t="s">
        <v>2054</v>
      </c>
      <c r="D514" t="s">
        <v>2055</v>
      </c>
      <c r="E514">
        <v>57975178</v>
      </c>
      <c r="F514">
        <v>3155462</v>
      </c>
      <c r="G514">
        <v>4906193</v>
      </c>
      <c r="H514">
        <v>35122932</v>
      </c>
      <c r="I514">
        <v>52297916</v>
      </c>
      <c r="J514">
        <v>36788982</v>
      </c>
      <c r="K514">
        <v>46287647</v>
      </c>
      <c r="L514">
        <v>4505429</v>
      </c>
      <c r="M514">
        <v>39743156</v>
      </c>
      <c r="N514">
        <v>50895527</v>
      </c>
      <c r="O514">
        <v>4693631</v>
      </c>
      <c r="P514">
        <v>47408085</v>
      </c>
    </row>
    <row r="515" spans="1:16" x14ac:dyDescent="0.2">
      <c r="A515" t="s">
        <v>2056</v>
      </c>
      <c r="B515" t="s">
        <v>2057</v>
      </c>
      <c r="C515" t="s">
        <v>2058</v>
      </c>
      <c r="D515" t="s">
        <v>2059</v>
      </c>
      <c r="E515">
        <v>51725807</v>
      </c>
      <c r="F515">
        <v>32616375</v>
      </c>
      <c r="G515">
        <v>4429972</v>
      </c>
      <c r="H515">
        <v>3525269</v>
      </c>
      <c r="I515" t="s">
        <v>2419</v>
      </c>
      <c r="J515">
        <v>5082741</v>
      </c>
      <c r="K515">
        <v>63480625</v>
      </c>
      <c r="L515">
        <v>4957191</v>
      </c>
      <c r="M515">
        <v>51004578</v>
      </c>
      <c r="N515">
        <v>19187433</v>
      </c>
      <c r="O515">
        <v>31112385</v>
      </c>
      <c r="P515">
        <v>2175534</v>
      </c>
    </row>
    <row r="516" spans="1:16" x14ac:dyDescent="0.2">
      <c r="A516" t="s">
        <v>2060</v>
      </c>
      <c r="B516" t="s">
        <v>2061</v>
      </c>
      <c r="C516" t="s">
        <v>2062</v>
      </c>
      <c r="D516" t="s">
        <v>2063</v>
      </c>
      <c r="E516" t="s">
        <v>2419</v>
      </c>
      <c r="F516" t="s">
        <v>2419</v>
      </c>
      <c r="G516" t="s">
        <v>2419</v>
      </c>
      <c r="H516">
        <v>27760199</v>
      </c>
      <c r="I516" t="s">
        <v>2419</v>
      </c>
      <c r="J516" t="s">
        <v>2419</v>
      </c>
      <c r="K516">
        <v>13717924</v>
      </c>
      <c r="L516">
        <v>62469373</v>
      </c>
      <c r="M516">
        <v>1257257</v>
      </c>
      <c r="N516">
        <v>3918714</v>
      </c>
      <c r="O516">
        <v>33829723</v>
      </c>
      <c r="P516">
        <v>41180183</v>
      </c>
    </row>
    <row r="517" spans="1:16" x14ac:dyDescent="0.2">
      <c r="A517" t="s">
        <v>2064</v>
      </c>
      <c r="B517" t="s">
        <v>2065</v>
      </c>
      <c r="C517" t="s">
        <v>2066</v>
      </c>
      <c r="D517" t="s">
        <v>2067</v>
      </c>
      <c r="E517">
        <v>51016357</v>
      </c>
      <c r="F517">
        <v>3420809</v>
      </c>
      <c r="G517">
        <v>43504388</v>
      </c>
      <c r="H517">
        <v>34316928</v>
      </c>
      <c r="I517">
        <v>21405432</v>
      </c>
      <c r="J517">
        <v>28290527</v>
      </c>
      <c r="K517">
        <v>29420615</v>
      </c>
      <c r="L517">
        <v>3168414</v>
      </c>
      <c r="M517">
        <v>30146033</v>
      </c>
      <c r="N517">
        <v>3798294</v>
      </c>
      <c r="O517">
        <v>27868753</v>
      </c>
      <c r="P517">
        <v>34110016</v>
      </c>
    </row>
    <row r="518" spans="1:16" x14ac:dyDescent="0.2">
      <c r="A518" t="s">
        <v>2068</v>
      </c>
      <c r="B518" t="s">
        <v>2069</v>
      </c>
      <c r="C518" t="s">
        <v>2070</v>
      </c>
      <c r="D518" t="s">
        <v>2071</v>
      </c>
      <c r="E518" t="s">
        <v>2419</v>
      </c>
      <c r="F518" t="s">
        <v>2419</v>
      </c>
      <c r="G518" t="s">
        <v>2419</v>
      </c>
      <c r="H518" t="s">
        <v>2419</v>
      </c>
      <c r="I518" t="s">
        <v>2419</v>
      </c>
      <c r="J518" t="s">
        <v>2419</v>
      </c>
      <c r="K518">
        <v>38702534</v>
      </c>
      <c r="L518">
        <v>34589455</v>
      </c>
      <c r="M518">
        <v>27960863</v>
      </c>
      <c r="N518" t="s">
        <v>2419</v>
      </c>
      <c r="O518" t="s">
        <v>2419</v>
      </c>
      <c r="P518" t="s">
        <v>2419</v>
      </c>
    </row>
    <row r="519" spans="1:16" x14ac:dyDescent="0.2">
      <c r="A519" t="s">
        <v>2072</v>
      </c>
      <c r="B519" t="s">
        <v>2073</v>
      </c>
      <c r="C519" t="s">
        <v>2074</v>
      </c>
      <c r="D519" t="s">
        <v>2075</v>
      </c>
      <c r="E519">
        <v>245739</v>
      </c>
      <c r="F519">
        <v>25542437</v>
      </c>
      <c r="G519">
        <v>24277285</v>
      </c>
      <c r="H519">
        <v>10987623</v>
      </c>
      <c r="I519" t="s">
        <v>2419</v>
      </c>
      <c r="J519">
        <v>60446075</v>
      </c>
      <c r="K519">
        <v>78039756</v>
      </c>
      <c r="L519">
        <v>21464784</v>
      </c>
      <c r="M519">
        <v>41360993</v>
      </c>
      <c r="N519" t="s">
        <v>2419</v>
      </c>
      <c r="O519">
        <v>128322</v>
      </c>
      <c r="P519">
        <v>48718405</v>
      </c>
    </row>
    <row r="520" spans="1:16" x14ac:dyDescent="0.2">
      <c r="A520" t="s">
        <v>2076</v>
      </c>
      <c r="B520" t="s">
        <v>2077</v>
      </c>
      <c r="C520" t="s">
        <v>2078</v>
      </c>
      <c r="D520" t="s">
        <v>2079</v>
      </c>
      <c r="E520">
        <v>204224</v>
      </c>
      <c r="F520" t="s">
        <v>2419</v>
      </c>
      <c r="G520" t="s">
        <v>2419</v>
      </c>
      <c r="H520" t="s">
        <v>2419</v>
      </c>
      <c r="I520">
        <v>23637</v>
      </c>
      <c r="J520" t="s">
        <v>2419</v>
      </c>
      <c r="K520">
        <v>205847</v>
      </c>
      <c r="L520" t="s">
        <v>2419</v>
      </c>
      <c r="M520">
        <v>13167843</v>
      </c>
      <c r="N520">
        <v>4864898</v>
      </c>
      <c r="O520">
        <v>10449443</v>
      </c>
      <c r="P520" t="s">
        <v>2419</v>
      </c>
    </row>
    <row r="521" spans="1:16" x14ac:dyDescent="0.2">
      <c r="A521" t="s">
        <v>2080</v>
      </c>
      <c r="B521" t="s">
        <v>2081</v>
      </c>
      <c r="C521" t="s">
        <v>2082</v>
      </c>
      <c r="D521" t="s">
        <v>2083</v>
      </c>
      <c r="E521">
        <v>7880219</v>
      </c>
      <c r="F521">
        <v>6728284</v>
      </c>
      <c r="G521">
        <v>10543623</v>
      </c>
      <c r="H521">
        <v>6000309</v>
      </c>
      <c r="I521" t="s">
        <v>2419</v>
      </c>
      <c r="J521">
        <v>11337169</v>
      </c>
      <c r="K521">
        <v>4402079</v>
      </c>
      <c r="L521">
        <v>60216156</v>
      </c>
      <c r="M521">
        <v>55517647</v>
      </c>
      <c r="N521">
        <v>5060162</v>
      </c>
      <c r="O521">
        <v>43798027</v>
      </c>
      <c r="P521">
        <v>52885445</v>
      </c>
    </row>
    <row r="522" spans="1:16" x14ac:dyDescent="0.2">
      <c r="A522" t="s">
        <v>2084</v>
      </c>
      <c r="B522" t="s">
        <v>2085</v>
      </c>
      <c r="C522" t="s">
        <v>2086</v>
      </c>
      <c r="D522" t="s">
        <v>2087</v>
      </c>
      <c r="E522" t="s">
        <v>2419</v>
      </c>
      <c r="F522" t="s">
        <v>2419</v>
      </c>
      <c r="G522" t="s">
        <v>2419</v>
      </c>
      <c r="H522" t="s">
        <v>2419</v>
      </c>
      <c r="I522" t="s">
        <v>2419</v>
      </c>
      <c r="J522">
        <v>17672705</v>
      </c>
      <c r="K522">
        <v>15798756</v>
      </c>
      <c r="L522">
        <v>12766652</v>
      </c>
      <c r="M522">
        <v>11446106</v>
      </c>
      <c r="N522" t="s">
        <v>2419</v>
      </c>
      <c r="O522">
        <v>14804903</v>
      </c>
      <c r="P522" t="s">
        <v>2419</v>
      </c>
    </row>
    <row r="523" spans="1:16" x14ac:dyDescent="0.2">
      <c r="A523" t="s">
        <v>2088</v>
      </c>
      <c r="B523" t="s">
        <v>2089</v>
      </c>
      <c r="C523" t="s">
        <v>2090</v>
      </c>
      <c r="D523" t="s">
        <v>2091</v>
      </c>
      <c r="E523" t="s">
        <v>2419</v>
      </c>
      <c r="F523" t="s">
        <v>2419</v>
      </c>
      <c r="G523" t="s">
        <v>2419</v>
      </c>
      <c r="H523" t="s">
        <v>2419</v>
      </c>
      <c r="I523">
        <v>42220345</v>
      </c>
      <c r="J523" t="s">
        <v>2419</v>
      </c>
      <c r="K523">
        <v>8292536</v>
      </c>
      <c r="L523" t="s">
        <v>2419</v>
      </c>
      <c r="M523" t="s">
        <v>2419</v>
      </c>
      <c r="N523" t="s">
        <v>2419</v>
      </c>
      <c r="O523" t="s">
        <v>2419</v>
      </c>
      <c r="P523" t="s">
        <v>2419</v>
      </c>
    </row>
    <row r="524" spans="1:16" x14ac:dyDescent="0.2">
      <c r="A524" t="s">
        <v>2092</v>
      </c>
      <c r="B524" t="s">
        <v>2093</v>
      </c>
      <c r="C524" t="s">
        <v>2094</v>
      </c>
      <c r="D524" t="s">
        <v>2095</v>
      </c>
      <c r="E524">
        <v>8108634</v>
      </c>
      <c r="F524">
        <v>9463324</v>
      </c>
      <c r="G524">
        <v>7505936</v>
      </c>
      <c r="H524">
        <v>17370715</v>
      </c>
      <c r="I524" t="s">
        <v>2419</v>
      </c>
      <c r="J524">
        <v>4898706</v>
      </c>
      <c r="K524">
        <v>4204412</v>
      </c>
      <c r="L524">
        <v>110767765</v>
      </c>
      <c r="M524">
        <v>10463826</v>
      </c>
      <c r="N524">
        <v>10308338</v>
      </c>
      <c r="O524">
        <v>9613219</v>
      </c>
      <c r="P524" t="s">
        <v>2419</v>
      </c>
    </row>
    <row r="525" spans="1:16" x14ac:dyDescent="0.2">
      <c r="A525" t="s">
        <v>2096</v>
      </c>
      <c r="B525" t="s">
        <v>2097</v>
      </c>
      <c r="C525" t="s">
        <v>2098</v>
      </c>
      <c r="D525" t="s">
        <v>2099</v>
      </c>
      <c r="E525">
        <v>7597413</v>
      </c>
      <c r="F525">
        <v>42525815</v>
      </c>
      <c r="G525">
        <v>10314144</v>
      </c>
      <c r="H525">
        <v>78249713</v>
      </c>
      <c r="I525">
        <v>25148132</v>
      </c>
      <c r="J525">
        <v>11947803</v>
      </c>
      <c r="K525">
        <v>11009297</v>
      </c>
      <c r="L525">
        <v>13340037</v>
      </c>
      <c r="M525">
        <v>10805024</v>
      </c>
      <c r="N525">
        <v>14223586</v>
      </c>
      <c r="O525">
        <v>21984895</v>
      </c>
      <c r="P525">
        <v>16993344</v>
      </c>
    </row>
    <row r="526" spans="1:16" x14ac:dyDescent="0.2">
      <c r="A526" t="s">
        <v>2100</v>
      </c>
      <c r="B526" t="s">
        <v>2101</v>
      </c>
      <c r="C526" t="s">
        <v>2102</v>
      </c>
      <c r="D526" t="s">
        <v>2103</v>
      </c>
      <c r="E526">
        <v>1331747</v>
      </c>
      <c r="F526">
        <v>60562935</v>
      </c>
      <c r="G526">
        <v>17361688</v>
      </c>
      <c r="H526">
        <v>8325755</v>
      </c>
      <c r="I526">
        <v>8181678</v>
      </c>
      <c r="J526">
        <v>91102356</v>
      </c>
      <c r="K526">
        <v>11124</v>
      </c>
      <c r="L526">
        <v>11107669</v>
      </c>
      <c r="M526">
        <v>9543158</v>
      </c>
      <c r="N526">
        <v>14320949</v>
      </c>
      <c r="O526">
        <v>8173485</v>
      </c>
      <c r="P526">
        <v>13382623</v>
      </c>
    </row>
    <row r="527" spans="1:16" x14ac:dyDescent="0.2">
      <c r="A527" t="s">
        <v>2104</v>
      </c>
      <c r="B527" t="s">
        <v>2105</v>
      </c>
      <c r="C527" t="s">
        <v>2106</v>
      </c>
      <c r="D527" t="s">
        <v>2107</v>
      </c>
      <c r="E527">
        <v>40209614</v>
      </c>
      <c r="F527">
        <v>28698692</v>
      </c>
      <c r="G527" t="s">
        <v>2419</v>
      </c>
      <c r="H527">
        <v>2839445</v>
      </c>
      <c r="I527" t="s">
        <v>2419</v>
      </c>
      <c r="J527">
        <v>6480963</v>
      </c>
      <c r="K527">
        <v>14745743</v>
      </c>
      <c r="L527">
        <v>22634201</v>
      </c>
      <c r="M527">
        <v>16923464</v>
      </c>
      <c r="N527">
        <v>25052265</v>
      </c>
      <c r="O527">
        <v>10209843</v>
      </c>
      <c r="P527">
        <v>17487324</v>
      </c>
    </row>
    <row r="528" spans="1:16" x14ac:dyDescent="0.2">
      <c r="A528" t="s">
        <v>2108</v>
      </c>
      <c r="B528" t="s">
        <v>2109</v>
      </c>
      <c r="C528" t="s">
        <v>2110</v>
      </c>
      <c r="D528" t="s">
        <v>2111</v>
      </c>
      <c r="E528">
        <v>16118492</v>
      </c>
      <c r="F528">
        <v>10294086</v>
      </c>
      <c r="G528">
        <v>19388477</v>
      </c>
      <c r="H528">
        <v>6120814</v>
      </c>
      <c r="I528">
        <v>15984067</v>
      </c>
      <c r="J528">
        <v>23348541</v>
      </c>
      <c r="K528">
        <v>46810688</v>
      </c>
      <c r="L528">
        <v>7219525</v>
      </c>
      <c r="M528">
        <v>52361973</v>
      </c>
      <c r="N528">
        <v>62368034</v>
      </c>
      <c r="O528">
        <v>44711193</v>
      </c>
      <c r="P528">
        <v>5873745</v>
      </c>
    </row>
    <row r="529" spans="1:16" x14ac:dyDescent="0.2">
      <c r="A529" t="s">
        <v>2112</v>
      </c>
      <c r="B529" t="s">
        <v>2113</v>
      </c>
      <c r="C529" t="s">
        <v>2114</v>
      </c>
      <c r="D529" t="s">
        <v>2115</v>
      </c>
      <c r="E529" t="s">
        <v>2419</v>
      </c>
      <c r="F529">
        <v>25815289</v>
      </c>
      <c r="G529" t="s">
        <v>2419</v>
      </c>
      <c r="H529">
        <v>6684545</v>
      </c>
      <c r="I529" t="s">
        <v>2419</v>
      </c>
      <c r="J529" t="s">
        <v>2419</v>
      </c>
      <c r="K529">
        <v>41072685</v>
      </c>
      <c r="L529">
        <v>31956787</v>
      </c>
      <c r="M529">
        <v>33133183</v>
      </c>
      <c r="N529">
        <v>4681543</v>
      </c>
      <c r="O529">
        <v>36649784</v>
      </c>
      <c r="P529">
        <v>3862076</v>
      </c>
    </row>
    <row r="530" spans="1:16" x14ac:dyDescent="0.2">
      <c r="A530" t="s">
        <v>2116</v>
      </c>
      <c r="B530" t="s">
        <v>2117</v>
      </c>
      <c r="C530" t="s">
        <v>2118</v>
      </c>
      <c r="D530" t="s">
        <v>2119</v>
      </c>
      <c r="E530">
        <v>15018675</v>
      </c>
      <c r="F530">
        <v>10598745</v>
      </c>
      <c r="G530">
        <v>22342165</v>
      </c>
      <c r="H530">
        <v>19479607</v>
      </c>
      <c r="I530" t="s">
        <v>2419</v>
      </c>
      <c r="J530">
        <v>13560484</v>
      </c>
      <c r="K530">
        <v>50611988</v>
      </c>
      <c r="L530">
        <v>78460365</v>
      </c>
      <c r="M530">
        <v>59096657</v>
      </c>
      <c r="N530">
        <v>76580284</v>
      </c>
      <c r="O530">
        <v>4557637</v>
      </c>
      <c r="P530">
        <v>60638565</v>
      </c>
    </row>
    <row r="531" spans="1:16" x14ac:dyDescent="0.2">
      <c r="A531" t="s">
        <v>2120</v>
      </c>
      <c r="B531" t="s">
        <v>2121</v>
      </c>
      <c r="C531" t="s">
        <v>2122</v>
      </c>
      <c r="D531" t="s">
        <v>2123</v>
      </c>
      <c r="E531">
        <v>23567198</v>
      </c>
      <c r="F531">
        <v>34014478</v>
      </c>
      <c r="G531">
        <v>8298156</v>
      </c>
      <c r="H531">
        <v>15985028</v>
      </c>
      <c r="I531">
        <v>62129593</v>
      </c>
      <c r="J531">
        <v>14851004</v>
      </c>
      <c r="K531">
        <v>59839455</v>
      </c>
      <c r="L531" t="s">
        <v>2419</v>
      </c>
      <c r="M531" t="s">
        <v>2419</v>
      </c>
      <c r="N531" t="s">
        <v>2419</v>
      </c>
      <c r="O531" t="s">
        <v>2419</v>
      </c>
      <c r="P531" t="s">
        <v>2419</v>
      </c>
    </row>
    <row r="532" spans="1:16" x14ac:dyDescent="0.2">
      <c r="A532" t="s">
        <v>2124</v>
      </c>
      <c r="B532" t="s">
        <v>2125</v>
      </c>
      <c r="C532" t="s">
        <v>2126</v>
      </c>
      <c r="D532" t="s">
        <v>2127</v>
      </c>
      <c r="E532">
        <v>13277695</v>
      </c>
      <c r="F532">
        <v>7145643</v>
      </c>
      <c r="G532">
        <v>16692331</v>
      </c>
      <c r="H532">
        <v>5945054</v>
      </c>
      <c r="I532">
        <v>34997552</v>
      </c>
      <c r="J532">
        <v>7118407</v>
      </c>
      <c r="K532">
        <v>88585803</v>
      </c>
      <c r="L532">
        <v>10126601</v>
      </c>
      <c r="M532">
        <v>9859513</v>
      </c>
      <c r="N532">
        <v>5491798</v>
      </c>
      <c r="O532">
        <v>36138052</v>
      </c>
      <c r="P532">
        <v>3303086</v>
      </c>
    </row>
    <row r="533" spans="1:16" x14ac:dyDescent="0.2">
      <c r="A533" t="s">
        <v>2128</v>
      </c>
      <c r="B533" t="s">
        <v>2129</v>
      </c>
      <c r="C533" t="s">
        <v>2130</v>
      </c>
      <c r="D533" t="s">
        <v>2131</v>
      </c>
      <c r="E533">
        <v>1076991</v>
      </c>
      <c r="F533">
        <v>73146387</v>
      </c>
      <c r="G533">
        <v>11949873</v>
      </c>
      <c r="H533">
        <v>5203796</v>
      </c>
      <c r="I533">
        <v>12652621</v>
      </c>
      <c r="J533">
        <v>16735331</v>
      </c>
      <c r="K533">
        <v>6122369</v>
      </c>
      <c r="L533">
        <v>6345078</v>
      </c>
      <c r="M533">
        <v>61332697</v>
      </c>
      <c r="N533">
        <v>52688983</v>
      </c>
      <c r="O533">
        <v>539302</v>
      </c>
      <c r="P533">
        <v>538974</v>
      </c>
    </row>
    <row r="534" spans="1:16" x14ac:dyDescent="0.2">
      <c r="A534" t="s">
        <v>2132</v>
      </c>
      <c r="B534" t="s">
        <v>2133</v>
      </c>
      <c r="C534" t="s">
        <v>2134</v>
      </c>
      <c r="D534" t="s">
        <v>2135</v>
      </c>
      <c r="E534" t="s">
        <v>2419</v>
      </c>
      <c r="F534" t="s">
        <v>2419</v>
      </c>
      <c r="G534">
        <v>66370544</v>
      </c>
      <c r="H534">
        <v>16568089</v>
      </c>
      <c r="I534">
        <v>20232018</v>
      </c>
      <c r="J534" t="s">
        <v>2419</v>
      </c>
      <c r="K534">
        <v>10870478</v>
      </c>
      <c r="L534">
        <v>10905863</v>
      </c>
      <c r="M534">
        <v>99940796</v>
      </c>
      <c r="N534">
        <v>9003551</v>
      </c>
      <c r="O534">
        <v>1424029</v>
      </c>
      <c r="P534">
        <v>12761492</v>
      </c>
    </row>
    <row r="535" spans="1:16" x14ac:dyDescent="0.2">
      <c r="A535" t="s">
        <v>2136</v>
      </c>
      <c r="B535" t="s">
        <v>2137</v>
      </c>
      <c r="C535" t="s">
        <v>2138</v>
      </c>
      <c r="D535" t="s">
        <v>2139</v>
      </c>
      <c r="E535">
        <v>16847937</v>
      </c>
      <c r="F535">
        <v>14616592</v>
      </c>
      <c r="G535">
        <v>21438079</v>
      </c>
      <c r="H535">
        <v>2816897</v>
      </c>
      <c r="I535">
        <v>9663929</v>
      </c>
      <c r="J535">
        <v>15495443</v>
      </c>
      <c r="K535">
        <v>11854172</v>
      </c>
      <c r="L535">
        <v>12695823</v>
      </c>
      <c r="M535">
        <v>10245686</v>
      </c>
      <c r="N535">
        <v>32766216</v>
      </c>
      <c r="O535">
        <v>16467096</v>
      </c>
      <c r="P535">
        <v>29168118</v>
      </c>
    </row>
    <row r="536" spans="1:16" x14ac:dyDescent="0.2">
      <c r="A536" t="s">
        <v>2140</v>
      </c>
      <c r="B536" t="s">
        <v>2141</v>
      </c>
      <c r="C536" t="s">
        <v>2142</v>
      </c>
      <c r="D536" t="s">
        <v>2143</v>
      </c>
      <c r="E536" t="s">
        <v>2419</v>
      </c>
      <c r="F536">
        <v>14219648</v>
      </c>
      <c r="G536" t="s">
        <v>2419</v>
      </c>
      <c r="H536">
        <v>12004373</v>
      </c>
      <c r="I536" t="s">
        <v>2419</v>
      </c>
      <c r="J536" t="s">
        <v>2419</v>
      </c>
      <c r="K536">
        <v>15563772</v>
      </c>
      <c r="L536">
        <v>17059523</v>
      </c>
      <c r="M536">
        <v>1099025</v>
      </c>
      <c r="N536">
        <v>19466896</v>
      </c>
      <c r="O536">
        <v>196618</v>
      </c>
      <c r="P536">
        <v>10998019</v>
      </c>
    </row>
    <row r="537" spans="1:16" x14ac:dyDescent="0.2">
      <c r="A537" t="s">
        <v>2144</v>
      </c>
      <c r="B537" t="s">
        <v>2145</v>
      </c>
      <c r="C537" t="s">
        <v>2146</v>
      </c>
      <c r="D537" t="s">
        <v>2147</v>
      </c>
      <c r="E537">
        <v>703258</v>
      </c>
      <c r="F537">
        <v>14947978</v>
      </c>
      <c r="G537">
        <v>5414367</v>
      </c>
      <c r="H537">
        <v>8241271</v>
      </c>
      <c r="I537" t="s">
        <v>2419</v>
      </c>
      <c r="J537" t="s">
        <v>2419</v>
      </c>
      <c r="K537">
        <v>53102913</v>
      </c>
      <c r="L537">
        <v>6400361</v>
      </c>
      <c r="M537">
        <v>34098873</v>
      </c>
      <c r="N537">
        <v>4156383</v>
      </c>
      <c r="O537">
        <v>28077435</v>
      </c>
      <c r="P537">
        <v>3426434</v>
      </c>
    </row>
    <row r="538" spans="1:16" x14ac:dyDescent="0.2">
      <c r="A538" t="s">
        <v>2148</v>
      </c>
      <c r="B538" t="s">
        <v>2149</v>
      </c>
      <c r="C538" t="s">
        <v>2150</v>
      </c>
      <c r="D538" t="s">
        <v>2151</v>
      </c>
      <c r="E538">
        <v>15809723</v>
      </c>
      <c r="F538">
        <v>8016709</v>
      </c>
      <c r="G538">
        <v>19130275</v>
      </c>
      <c r="H538">
        <v>24540837</v>
      </c>
      <c r="I538">
        <v>11800176</v>
      </c>
      <c r="J538">
        <v>18847809</v>
      </c>
      <c r="K538">
        <v>1656794</v>
      </c>
      <c r="L538">
        <v>20679854</v>
      </c>
      <c r="M538">
        <v>1668362</v>
      </c>
      <c r="N538">
        <v>23086432</v>
      </c>
      <c r="O538">
        <v>18295273</v>
      </c>
      <c r="P538">
        <v>21979027</v>
      </c>
    </row>
    <row r="539" spans="1:16" x14ac:dyDescent="0.2">
      <c r="A539" t="s">
        <v>2152</v>
      </c>
      <c r="B539" t="s">
        <v>2153</v>
      </c>
      <c r="C539" t="s">
        <v>2154</v>
      </c>
      <c r="D539" t="s">
        <v>2155</v>
      </c>
      <c r="E539" t="s">
        <v>2419</v>
      </c>
      <c r="F539">
        <v>31869934</v>
      </c>
      <c r="G539" t="s">
        <v>2419</v>
      </c>
      <c r="H539">
        <v>3220017</v>
      </c>
      <c r="I539" t="s">
        <v>2419</v>
      </c>
      <c r="J539" t="s">
        <v>2419</v>
      </c>
      <c r="K539">
        <v>27239311</v>
      </c>
      <c r="L539">
        <v>42680286</v>
      </c>
      <c r="M539">
        <v>2857008</v>
      </c>
      <c r="N539">
        <v>33064404</v>
      </c>
      <c r="O539">
        <v>35718243</v>
      </c>
      <c r="P539">
        <v>33389412</v>
      </c>
    </row>
    <row r="540" spans="1:16" x14ac:dyDescent="0.2">
      <c r="A540" t="s">
        <v>2156</v>
      </c>
      <c r="B540" t="s">
        <v>2157</v>
      </c>
      <c r="C540" t="s">
        <v>2158</v>
      </c>
      <c r="D540" t="s">
        <v>2159</v>
      </c>
      <c r="E540">
        <v>84376114</v>
      </c>
      <c r="F540">
        <v>8993198</v>
      </c>
      <c r="G540">
        <v>14482903</v>
      </c>
      <c r="H540">
        <v>48958725</v>
      </c>
      <c r="I540">
        <v>111904144</v>
      </c>
      <c r="J540" t="s">
        <v>2419</v>
      </c>
      <c r="K540">
        <v>23169737</v>
      </c>
      <c r="L540" t="s">
        <v>2419</v>
      </c>
      <c r="M540">
        <v>155284605</v>
      </c>
      <c r="N540">
        <v>43999714</v>
      </c>
      <c r="O540">
        <v>20070393</v>
      </c>
      <c r="P540">
        <v>3702262</v>
      </c>
    </row>
    <row r="541" spans="1:16" x14ac:dyDescent="0.2">
      <c r="A541" t="s">
        <v>2160</v>
      </c>
      <c r="B541" t="s">
        <v>2161</v>
      </c>
      <c r="C541" t="s">
        <v>2162</v>
      </c>
      <c r="D541" t="s">
        <v>2163</v>
      </c>
      <c r="E541" t="s">
        <v>2419</v>
      </c>
      <c r="F541" t="s">
        <v>2419</v>
      </c>
      <c r="G541" t="s">
        <v>2419</v>
      </c>
      <c r="H541" t="s">
        <v>2419</v>
      </c>
      <c r="I541" t="s">
        <v>2419</v>
      </c>
      <c r="J541" t="s">
        <v>2419</v>
      </c>
      <c r="K541">
        <v>3343579</v>
      </c>
      <c r="L541">
        <v>10035373</v>
      </c>
      <c r="M541">
        <v>7447288</v>
      </c>
      <c r="N541" t="s">
        <v>2419</v>
      </c>
      <c r="O541">
        <v>30737686</v>
      </c>
      <c r="P541">
        <v>2588378</v>
      </c>
    </row>
    <row r="542" spans="1:16" x14ac:dyDescent="0.2">
      <c r="A542" t="s">
        <v>2164</v>
      </c>
      <c r="B542" t="s">
        <v>2165</v>
      </c>
      <c r="C542" t="s">
        <v>2166</v>
      </c>
      <c r="D542" t="s">
        <v>2167</v>
      </c>
      <c r="E542">
        <v>8387327</v>
      </c>
      <c r="F542">
        <v>7221538</v>
      </c>
      <c r="G542">
        <v>11131575</v>
      </c>
      <c r="H542">
        <v>38454643</v>
      </c>
      <c r="I542">
        <v>20052966</v>
      </c>
      <c r="J542">
        <v>55766804</v>
      </c>
      <c r="K542">
        <v>25067493</v>
      </c>
      <c r="L542">
        <v>29817139</v>
      </c>
      <c r="M542">
        <v>24342411</v>
      </c>
      <c r="N542">
        <v>15391421</v>
      </c>
      <c r="O542">
        <v>11087171</v>
      </c>
      <c r="P542">
        <v>12987173</v>
      </c>
    </row>
    <row r="543" spans="1:16" x14ac:dyDescent="0.2">
      <c r="A543" t="s">
        <v>2168</v>
      </c>
      <c r="B543" t="s">
        <v>2169</v>
      </c>
      <c r="C543" t="s">
        <v>2170</v>
      </c>
      <c r="D543" t="s">
        <v>2171</v>
      </c>
      <c r="E543">
        <v>56537685</v>
      </c>
      <c r="F543">
        <v>66160164</v>
      </c>
      <c r="G543">
        <v>7313393</v>
      </c>
      <c r="H543">
        <v>4634788</v>
      </c>
      <c r="I543" t="s">
        <v>2419</v>
      </c>
      <c r="J543">
        <v>56391644</v>
      </c>
      <c r="K543">
        <v>3405426</v>
      </c>
      <c r="L543">
        <v>38575806</v>
      </c>
      <c r="M543">
        <v>2870986</v>
      </c>
      <c r="N543">
        <v>25328636</v>
      </c>
      <c r="O543">
        <v>1926955</v>
      </c>
      <c r="P543">
        <v>1915341</v>
      </c>
    </row>
    <row r="544" spans="1:16" x14ac:dyDescent="0.2">
      <c r="A544" t="s">
        <v>2172</v>
      </c>
      <c r="B544" t="s">
        <v>2173</v>
      </c>
      <c r="C544" t="s">
        <v>2174</v>
      </c>
      <c r="D544" t="s">
        <v>2175</v>
      </c>
      <c r="E544">
        <v>19324011</v>
      </c>
      <c r="F544">
        <v>17117758</v>
      </c>
      <c r="G544">
        <v>24123898</v>
      </c>
      <c r="H544">
        <v>16532938</v>
      </c>
      <c r="I544">
        <v>21804387</v>
      </c>
      <c r="J544">
        <v>357746</v>
      </c>
      <c r="K544">
        <v>9430797</v>
      </c>
      <c r="L544">
        <v>1119148</v>
      </c>
      <c r="M544">
        <v>8416922</v>
      </c>
      <c r="N544">
        <v>13147795</v>
      </c>
      <c r="O544">
        <v>62193005</v>
      </c>
      <c r="P544">
        <v>10348867</v>
      </c>
    </row>
    <row r="545" spans="1:16" x14ac:dyDescent="0.2">
      <c r="A545" t="s">
        <v>2176</v>
      </c>
      <c r="B545" t="s">
        <v>2177</v>
      </c>
      <c r="C545" t="s">
        <v>2178</v>
      </c>
      <c r="D545" t="s">
        <v>2179</v>
      </c>
      <c r="E545" t="s">
        <v>2419</v>
      </c>
      <c r="F545" t="s">
        <v>2419</v>
      </c>
      <c r="G545" t="s">
        <v>2419</v>
      </c>
      <c r="H545">
        <v>12395516</v>
      </c>
      <c r="I545">
        <v>45944176</v>
      </c>
      <c r="J545">
        <v>25834188</v>
      </c>
      <c r="K545">
        <v>12049007</v>
      </c>
      <c r="L545">
        <v>93512</v>
      </c>
      <c r="M545">
        <v>11098276</v>
      </c>
      <c r="N545">
        <v>8290789</v>
      </c>
      <c r="O545">
        <v>10403842</v>
      </c>
      <c r="P545">
        <v>9276531</v>
      </c>
    </row>
    <row r="546" spans="1:16" x14ac:dyDescent="0.2">
      <c r="A546" t="s">
        <v>2180</v>
      </c>
      <c r="B546" t="s">
        <v>2181</v>
      </c>
      <c r="C546" t="s">
        <v>2182</v>
      </c>
      <c r="D546" t="s">
        <v>2183</v>
      </c>
      <c r="E546">
        <v>7152198</v>
      </c>
      <c r="F546">
        <v>95188324</v>
      </c>
      <c r="G546">
        <v>118186485</v>
      </c>
      <c r="H546" t="s">
        <v>2419</v>
      </c>
      <c r="I546" t="s">
        <v>2419</v>
      </c>
      <c r="J546" t="s">
        <v>2419</v>
      </c>
      <c r="K546">
        <v>10748519</v>
      </c>
      <c r="L546">
        <v>565552</v>
      </c>
      <c r="M546">
        <v>5054826</v>
      </c>
      <c r="N546" t="s">
        <v>2419</v>
      </c>
      <c r="O546" t="s">
        <v>2419</v>
      </c>
      <c r="P546" t="s">
        <v>2419</v>
      </c>
    </row>
    <row r="547" spans="1:16" x14ac:dyDescent="0.2">
      <c r="A547" t="s">
        <v>2184</v>
      </c>
      <c r="B547" t="s">
        <v>2185</v>
      </c>
      <c r="C547" t="s">
        <v>2186</v>
      </c>
      <c r="D547" t="s">
        <v>2187</v>
      </c>
      <c r="E547">
        <v>30105019</v>
      </c>
      <c r="F547">
        <v>26308788</v>
      </c>
      <c r="G547">
        <v>29796432</v>
      </c>
      <c r="H547">
        <v>22745514</v>
      </c>
      <c r="I547">
        <v>3461284</v>
      </c>
      <c r="J547">
        <v>22525414</v>
      </c>
      <c r="K547">
        <v>1709157</v>
      </c>
      <c r="L547">
        <v>2002676</v>
      </c>
      <c r="M547">
        <v>16894323</v>
      </c>
      <c r="N547">
        <v>14245873</v>
      </c>
      <c r="O547">
        <v>12884751</v>
      </c>
      <c r="P547">
        <v>16710346</v>
      </c>
    </row>
    <row r="548" spans="1:16" x14ac:dyDescent="0.2">
      <c r="A548" t="s">
        <v>2188</v>
      </c>
      <c r="B548" t="s">
        <v>2189</v>
      </c>
      <c r="C548" t="s">
        <v>2190</v>
      </c>
      <c r="D548" t="s">
        <v>2191</v>
      </c>
      <c r="E548">
        <v>36345646</v>
      </c>
      <c r="F548">
        <v>39165493</v>
      </c>
      <c r="G548">
        <v>32785347</v>
      </c>
      <c r="H548">
        <v>30573128</v>
      </c>
      <c r="I548">
        <v>33154556</v>
      </c>
      <c r="J548" t="s">
        <v>2419</v>
      </c>
      <c r="K548">
        <v>40051064</v>
      </c>
      <c r="L548">
        <v>41075542</v>
      </c>
      <c r="M548">
        <v>39239708</v>
      </c>
      <c r="N548">
        <v>26264906</v>
      </c>
      <c r="O548">
        <v>34323082</v>
      </c>
      <c r="P548">
        <v>26847906</v>
      </c>
    </row>
    <row r="549" spans="1:16" x14ac:dyDescent="0.2">
      <c r="A549" t="s">
        <v>2192</v>
      </c>
      <c r="B549" t="s">
        <v>2193</v>
      </c>
      <c r="C549" t="s">
        <v>2194</v>
      </c>
      <c r="D549" t="s">
        <v>2195</v>
      </c>
      <c r="E549">
        <v>64551697</v>
      </c>
      <c r="F549">
        <v>75251166</v>
      </c>
      <c r="G549">
        <v>5597724</v>
      </c>
      <c r="H549">
        <v>6277876</v>
      </c>
      <c r="I549">
        <v>66146234</v>
      </c>
      <c r="J549">
        <v>68931244</v>
      </c>
      <c r="K549">
        <v>42805093</v>
      </c>
      <c r="L549">
        <v>58743634</v>
      </c>
      <c r="M549">
        <v>4081972</v>
      </c>
      <c r="N549">
        <v>54703827</v>
      </c>
      <c r="O549">
        <v>40503476</v>
      </c>
      <c r="P549">
        <v>5127666</v>
      </c>
    </row>
    <row r="550" spans="1:16" x14ac:dyDescent="0.2">
      <c r="A550" t="s">
        <v>2196</v>
      </c>
      <c r="B550" t="s">
        <v>2197</v>
      </c>
      <c r="C550" t="s">
        <v>166</v>
      </c>
      <c r="D550" t="s">
        <v>2198</v>
      </c>
      <c r="E550">
        <v>15551482</v>
      </c>
      <c r="F550">
        <v>191548</v>
      </c>
      <c r="G550">
        <v>7118361</v>
      </c>
      <c r="H550">
        <v>1117549</v>
      </c>
      <c r="I550" t="s">
        <v>2419</v>
      </c>
      <c r="J550" t="s">
        <v>2419</v>
      </c>
      <c r="K550" t="s">
        <v>2419</v>
      </c>
      <c r="L550" t="s">
        <v>2419</v>
      </c>
      <c r="M550" t="s">
        <v>2419</v>
      </c>
      <c r="N550" t="s">
        <v>2419</v>
      </c>
      <c r="O550" t="s">
        <v>2419</v>
      </c>
      <c r="P550" t="s">
        <v>2419</v>
      </c>
    </row>
    <row r="551" spans="1:16" x14ac:dyDescent="0.2">
      <c r="A551" t="s">
        <v>2199</v>
      </c>
      <c r="B551" t="s">
        <v>2200</v>
      </c>
      <c r="C551" t="s">
        <v>2201</v>
      </c>
      <c r="D551" t="s">
        <v>2202</v>
      </c>
      <c r="E551">
        <v>61081323</v>
      </c>
      <c r="F551">
        <v>12309304</v>
      </c>
      <c r="G551">
        <v>7715227</v>
      </c>
      <c r="H551">
        <v>30609827</v>
      </c>
      <c r="I551">
        <v>2991841</v>
      </c>
      <c r="J551">
        <v>6136936</v>
      </c>
      <c r="K551" t="s">
        <v>2419</v>
      </c>
      <c r="L551">
        <v>2705383</v>
      </c>
      <c r="M551">
        <v>38903645</v>
      </c>
      <c r="N551" t="s">
        <v>2419</v>
      </c>
      <c r="O551">
        <v>39811012</v>
      </c>
      <c r="P551">
        <v>39866154</v>
      </c>
    </row>
    <row r="552" spans="1:16" x14ac:dyDescent="0.2">
      <c r="A552" t="s">
        <v>2203</v>
      </c>
      <c r="B552" t="s">
        <v>2204</v>
      </c>
      <c r="C552" t="s">
        <v>2205</v>
      </c>
      <c r="D552" t="s">
        <v>2206</v>
      </c>
      <c r="E552">
        <v>2964981</v>
      </c>
      <c r="F552">
        <v>1001367</v>
      </c>
      <c r="G552">
        <v>20533583</v>
      </c>
      <c r="H552">
        <v>4342029</v>
      </c>
      <c r="I552">
        <v>46856238</v>
      </c>
      <c r="J552">
        <v>4760711</v>
      </c>
      <c r="K552" t="s">
        <v>2419</v>
      </c>
      <c r="L552" t="s">
        <v>2419</v>
      </c>
      <c r="M552" t="s">
        <v>2419</v>
      </c>
      <c r="N552" t="s">
        <v>2419</v>
      </c>
      <c r="O552" t="s">
        <v>2419</v>
      </c>
      <c r="P552" t="s">
        <v>2419</v>
      </c>
    </row>
    <row r="553" spans="1:16" x14ac:dyDescent="0.2">
      <c r="A553" t="s">
        <v>2207</v>
      </c>
      <c r="B553" t="s">
        <v>2208</v>
      </c>
      <c r="C553" t="s">
        <v>2209</v>
      </c>
      <c r="D553" t="s">
        <v>2210</v>
      </c>
      <c r="E553">
        <v>5651513</v>
      </c>
      <c r="F553">
        <v>20491913</v>
      </c>
      <c r="G553">
        <v>8722123</v>
      </c>
      <c r="H553">
        <v>9287856</v>
      </c>
      <c r="I553">
        <v>24308525</v>
      </c>
      <c r="J553" t="s">
        <v>2419</v>
      </c>
      <c r="K553" t="s">
        <v>2419</v>
      </c>
      <c r="L553" t="s">
        <v>2419</v>
      </c>
      <c r="M553" t="s">
        <v>2419</v>
      </c>
      <c r="N553" t="s">
        <v>2419</v>
      </c>
      <c r="O553" t="s">
        <v>2419</v>
      </c>
      <c r="P553" t="s">
        <v>2419</v>
      </c>
    </row>
    <row r="554" spans="1:16" x14ac:dyDescent="0.2">
      <c r="A554" t="s">
        <v>2211</v>
      </c>
      <c r="B554" t="s">
        <v>2212</v>
      </c>
      <c r="C554" t="s">
        <v>2213</v>
      </c>
      <c r="D554" t="s">
        <v>2214</v>
      </c>
      <c r="E554">
        <v>10202765</v>
      </c>
      <c r="F554">
        <v>24995967</v>
      </c>
      <c r="G554">
        <v>13081766</v>
      </c>
      <c r="H554">
        <v>8126847</v>
      </c>
      <c r="I554" t="s">
        <v>2419</v>
      </c>
      <c r="J554" t="s">
        <v>2419</v>
      </c>
      <c r="K554" t="s">
        <v>2419</v>
      </c>
      <c r="L554">
        <v>80056915</v>
      </c>
      <c r="M554" t="s">
        <v>2419</v>
      </c>
      <c r="N554">
        <v>9941021</v>
      </c>
      <c r="O554">
        <v>357307</v>
      </c>
      <c r="P554">
        <v>6752381</v>
      </c>
    </row>
    <row r="555" spans="1:16" x14ac:dyDescent="0.2">
      <c r="A555" t="s">
        <v>2215</v>
      </c>
      <c r="B555" t="s">
        <v>2216</v>
      </c>
      <c r="C555" t="s">
        <v>2217</v>
      </c>
      <c r="D555" t="s">
        <v>2218</v>
      </c>
      <c r="E555">
        <v>8820659</v>
      </c>
      <c r="F555">
        <v>13081221</v>
      </c>
      <c r="G555">
        <v>14387701</v>
      </c>
      <c r="H555">
        <v>53140785</v>
      </c>
      <c r="I555">
        <v>8320213</v>
      </c>
      <c r="J555">
        <v>1085667</v>
      </c>
      <c r="K555" t="s">
        <v>2419</v>
      </c>
      <c r="L555" t="s">
        <v>2419</v>
      </c>
      <c r="M555">
        <v>13507205</v>
      </c>
      <c r="N555">
        <v>57609524</v>
      </c>
      <c r="O555">
        <v>4762255</v>
      </c>
      <c r="P555">
        <v>44201923</v>
      </c>
    </row>
    <row r="556" spans="1:16" x14ac:dyDescent="0.2">
      <c r="A556" t="s">
        <v>2219</v>
      </c>
      <c r="B556" t="s">
        <v>2220</v>
      </c>
      <c r="C556" t="s">
        <v>2221</v>
      </c>
      <c r="D556" t="s">
        <v>2222</v>
      </c>
      <c r="E556" t="s">
        <v>2419</v>
      </c>
      <c r="F556">
        <v>20209137</v>
      </c>
      <c r="G556" t="s">
        <v>2419</v>
      </c>
      <c r="H556">
        <v>25760714</v>
      </c>
      <c r="I556">
        <v>12497471</v>
      </c>
      <c r="J556">
        <v>21098806</v>
      </c>
      <c r="K556" t="s">
        <v>2419</v>
      </c>
      <c r="L556" t="s">
        <v>2419</v>
      </c>
      <c r="M556" t="s">
        <v>2419</v>
      </c>
      <c r="N556" t="s">
        <v>2419</v>
      </c>
      <c r="O556" t="s">
        <v>2419</v>
      </c>
      <c r="P556" t="s">
        <v>2419</v>
      </c>
    </row>
    <row r="557" spans="1:16" x14ac:dyDescent="0.2">
      <c r="A557" t="s">
        <v>2223</v>
      </c>
      <c r="B557" t="s">
        <v>2224</v>
      </c>
      <c r="C557" t="s">
        <v>2225</v>
      </c>
      <c r="D557" t="s">
        <v>2226</v>
      </c>
      <c r="E557">
        <v>52929802</v>
      </c>
      <c r="F557">
        <v>13816565</v>
      </c>
      <c r="G557">
        <v>60204178</v>
      </c>
      <c r="H557">
        <v>10556041</v>
      </c>
      <c r="I557" t="s">
        <v>2419</v>
      </c>
      <c r="J557">
        <v>107919945</v>
      </c>
      <c r="K557" t="s">
        <v>2419</v>
      </c>
      <c r="L557" t="s">
        <v>2419</v>
      </c>
      <c r="M557" t="s">
        <v>2419</v>
      </c>
      <c r="N557">
        <v>38181732</v>
      </c>
      <c r="O557">
        <v>9433849</v>
      </c>
      <c r="P557">
        <v>76508384</v>
      </c>
    </row>
    <row r="558" spans="1:16" x14ac:dyDescent="0.2">
      <c r="A558" t="s">
        <v>2227</v>
      </c>
      <c r="B558" t="s">
        <v>2228</v>
      </c>
      <c r="C558" t="s">
        <v>2229</v>
      </c>
      <c r="D558" t="s">
        <v>2230</v>
      </c>
      <c r="E558">
        <v>10481798</v>
      </c>
      <c r="F558">
        <v>26490583</v>
      </c>
      <c r="G558" t="s">
        <v>2419</v>
      </c>
      <c r="H558">
        <v>40384098</v>
      </c>
      <c r="I558" t="s">
        <v>2419</v>
      </c>
      <c r="J558" t="s">
        <v>2419</v>
      </c>
      <c r="K558" t="s">
        <v>2419</v>
      </c>
      <c r="L558" t="s">
        <v>2419</v>
      </c>
      <c r="M558" t="s">
        <v>2419</v>
      </c>
      <c r="N558">
        <v>753561</v>
      </c>
      <c r="O558" t="s">
        <v>2419</v>
      </c>
      <c r="P558" t="s">
        <v>2419</v>
      </c>
    </row>
    <row r="559" spans="1:16" x14ac:dyDescent="0.2">
      <c r="A559" t="s">
        <v>2231</v>
      </c>
      <c r="B559" t="s">
        <v>2232</v>
      </c>
      <c r="C559" t="s">
        <v>2233</v>
      </c>
      <c r="D559" t="s">
        <v>2234</v>
      </c>
      <c r="E559">
        <v>24966345</v>
      </c>
      <c r="F559">
        <v>25882755</v>
      </c>
      <c r="G559" t="s">
        <v>2419</v>
      </c>
      <c r="H559">
        <v>1763425</v>
      </c>
      <c r="I559">
        <v>30994457</v>
      </c>
      <c r="J559" t="s">
        <v>2419</v>
      </c>
      <c r="K559" t="s">
        <v>2419</v>
      </c>
      <c r="L559" t="s">
        <v>2419</v>
      </c>
      <c r="M559" t="s">
        <v>2419</v>
      </c>
      <c r="N559" t="s">
        <v>2419</v>
      </c>
      <c r="O559">
        <v>433405</v>
      </c>
      <c r="P559" t="s">
        <v>2419</v>
      </c>
    </row>
    <row r="560" spans="1:16" x14ac:dyDescent="0.2">
      <c r="A560" t="s">
        <v>2235</v>
      </c>
      <c r="B560" t="s">
        <v>2236</v>
      </c>
      <c r="C560" t="s">
        <v>2237</v>
      </c>
      <c r="D560" t="s">
        <v>2238</v>
      </c>
      <c r="E560">
        <v>42824004</v>
      </c>
      <c r="F560">
        <v>15597711</v>
      </c>
      <c r="G560">
        <v>10451261</v>
      </c>
      <c r="H560">
        <v>26313951</v>
      </c>
      <c r="I560">
        <v>14373232</v>
      </c>
      <c r="J560">
        <v>6126234</v>
      </c>
      <c r="K560" t="s">
        <v>2419</v>
      </c>
      <c r="L560" t="s">
        <v>2419</v>
      </c>
      <c r="M560" t="s">
        <v>2419</v>
      </c>
      <c r="N560" t="s">
        <v>2419</v>
      </c>
      <c r="O560" t="s">
        <v>2419</v>
      </c>
      <c r="P560" t="s">
        <v>2419</v>
      </c>
    </row>
    <row r="561" spans="1:16" x14ac:dyDescent="0.2">
      <c r="A561" t="s">
        <v>2239</v>
      </c>
      <c r="B561" t="s">
        <v>2240</v>
      </c>
      <c r="C561" t="s">
        <v>2241</v>
      </c>
      <c r="D561" t="s">
        <v>2242</v>
      </c>
      <c r="E561" t="s">
        <v>2419</v>
      </c>
      <c r="F561" t="s">
        <v>2419</v>
      </c>
      <c r="G561" t="s">
        <v>2419</v>
      </c>
      <c r="H561">
        <v>5806826</v>
      </c>
      <c r="I561" t="s">
        <v>2419</v>
      </c>
      <c r="J561" t="s">
        <v>2419</v>
      </c>
      <c r="K561" t="s">
        <v>2419</v>
      </c>
      <c r="L561" t="s">
        <v>2419</v>
      </c>
      <c r="M561" t="s">
        <v>2419</v>
      </c>
      <c r="N561" t="s">
        <v>2419</v>
      </c>
      <c r="O561" t="s">
        <v>2419</v>
      </c>
      <c r="P561" t="s">
        <v>2419</v>
      </c>
    </row>
    <row r="562" spans="1:16" x14ac:dyDescent="0.2">
      <c r="A562" t="s">
        <v>2243</v>
      </c>
      <c r="B562" t="s">
        <v>2244</v>
      </c>
      <c r="C562" t="s">
        <v>2245</v>
      </c>
      <c r="D562" t="s">
        <v>2246</v>
      </c>
      <c r="E562">
        <v>16770147</v>
      </c>
      <c r="F562" t="s">
        <v>2419</v>
      </c>
      <c r="G562">
        <v>4144588</v>
      </c>
      <c r="H562">
        <v>12102555</v>
      </c>
      <c r="I562">
        <v>13518246</v>
      </c>
      <c r="J562" t="s">
        <v>2419</v>
      </c>
      <c r="K562" t="s">
        <v>2419</v>
      </c>
      <c r="L562">
        <v>12251121</v>
      </c>
      <c r="M562" t="s">
        <v>2419</v>
      </c>
      <c r="N562">
        <v>2004894</v>
      </c>
      <c r="O562">
        <v>2566403</v>
      </c>
      <c r="P562">
        <v>29738367</v>
      </c>
    </row>
    <row r="563" spans="1:16" x14ac:dyDescent="0.2">
      <c r="A563" t="s">
        <v>2247</v>
      </c>
      <c r="B563" t="s">
        <v>2248</v>
      </c>
      <c r="C563" t="s">
        <v>2249</v>
      </c>
      <c r="D563" t="s">
        <v>2250</v>
      </c>
      <c r="E563">
        <v>2059298</v>
      </c>
      <c r="F563">
        <v>692359</v>
      </c>
      <c r="G563">
        <v>39664783</v>
      </c>
      <c r="H563">
        <v>36377</v>
      </c>
      <c r="I563">
        <v>5581461</v>
      </c>
      <c r="J563">
        <v>46894073</v>
      </c>
      <c r="K563" t="s">
        <v>2419</v>
      </c>
      <c r="L563" t="s">
        <v>2419</v>
      </c>
      <c r="M563" t="s">
        <v>2419</v>
      </c>
      <c r="N563" t="s">
        <v>2419</v>
      </c>
      <c r="O563" t="s">
        <v>2419</v>
      </c>
      <c r="P563" t="s">
        <v>2419</v>
      </c>
    </row>
    <row r="564" spans="1:16" x14ac:dyDescent="0.2">
      <c r="A564" t="s">
        <v>2251</v>
      </c>
      <c r="B564" t="s">
        <v>2252</v>
      </c>
      <c r="C564" t="s">
        <v>2253</v>
      </c>
      <c r="D564" t="s">
        <v>2254</v>
      </c>
      <c r="E564">
        <v>16754742</v>
      </c>
      <c r="F564">
        <v>36701103</v>
      </c>
      <c r="G564" t="s">
        <v>2419</v>
      </c>
      <c r="H564">
        <v>20751993</v>
      </c>
      <c r="I564" t="s">
        <v>2419</v>
      </c>
      <c r="J564" t="s">
        <v>2419</v>
      </c>
      <c r="K564" t="s">
        <v>2419</v>
      </c>
      <c r="L564" t="s">
        <v>2419</v>
      </c>
      <c r="M564" t="s">
        <v>2419</v>
      </c>
      <c r="N564">
        <v>43001797</v>
      </c>
      <c r="O564">
        <v>25534641</v>
      </c>
      <c r="P564">
        <v>4617975</v>
      </c>
    </row>
    <row r="565" spans="1:16" x14ac:dyDescent="0.2">
      <c r="A565" t="s">
        <v>2255</v>
      </c>
      <c r="B565" t="s">
        <v>2256</v>
      </c>
      <c r="C565" t="s">
        <v>2257</v>
      </c>
      <c r="D565" t="s">
        <v>2258</v>
      </c>
      <c r="E565">
        <v>69970197</v>
      </c>
      <c r="F565">
        <v>6736475</v>
      </c>
      <c r="G565">
        <v>21101343</v>
      </c>
      <c r="H565">
        <v>37079425</v>
      </c>
      <c r="I565">
        <v>18367234</v>
      </c>
      <c r="J565">
        <v>21102766</v>
      </c>
      <c r="K565" t="s">
        <v>2419</v>
      </c>
      <c r="L565">
        <v>6285545</v>
      </c>
      <c r="M565" t="s">
        <v>2419</v>
      </c>
      <c r="N565" t="s">
        <v>2419</v>
      </c>
      <c r="O565" t="s">
        <v>2419</v>
      </c>
      <c r="P565" t="s">
        <v>2419</v>
      </c>
    </row>
    <row r="566" spans="1:16" x14ac:dyDescent="0.2">
      <c r="A566" t="s">
        <v>2259</v>
      </c>
      <c r="B566" t="s">
        <v>2260</v>
      </c>
      <c r="C566" t="s">
        <v>2261</v>
      </c>
      <c r="D566" t="s">
        <v>2262</v>
      </c>
      <c r="E566">
        <v>2630105</v>
      </c>
      <c r="F566">
        <v>2124023</v>
      </c>
      <c r="G566">
        <v>6465905</v>
      </c>
      <c r="H566">
        <v>6705394</v>
      </c>
      <c r="I566">
        <v>25562822</v>
      </c>
      <c r="J566">
        <v>21133484</v>
      </c>
      <c r="K566" t="s">
        <v>2419</v>
      </c>
      <c r="L566" t="s">
        <v>2419</v>
      </c>
      <c r="M566" t="s">
        <v>2419</v>
      </c>
      <c r="N566" t="s">
        <v>2419</v>
      </c>
      <c r="O566" t="s">
        <v>2419</v>
      </c>
      <c r="P566" t="s">
        <v>2419</v>
      </c>
    </row>
    <row r="567" spans="1:16" x14ac:dyDescent="0.2">
      <c r="A567" t="s">
        <v>2263</v>
      </c>
      <c r="B567" t="s">
        <v>2264</v>
      </c>
      <c r="C567" t="s">
        <v>2265</v>
      </c>
      <c r="D567" t="s">
        <v>2266</v>
      </c>
      <c r="E567" t="s">
        <v>2419</v>
      </c>
      <c r="F567" t="s">
        <v>2419</v>
      </c>
      <c r="G567">
        <v>11973421</v>
      </c>
      <c r="H567">
        <v>87523254</v>
      </c>
      <c r="I567" t="s">
        <v>2419</v>
      </c>
      <c r="J567">
        <v>17119638</v>
      </c>
      <c r="K567" t="s">
        <v>2419</v>
      </c>
      <c r="L567">
        <v>18724682</v>
      </c>
      <c r="M567">
        <v>578504</v>
      </c>
      <c r="N567" t="s">
        <v>2419</v>
      </c>
      <c r="O567" t="s">
        <v>2419</v>
      </c>
      <c r="P567" t="s">
        <v>2419</v>
      </c>
    </row>
    <row r="568" spans="1:16" x14ac:dyDescent="0.2">
      <c r="A568" t="s">
        <v>2267</v>
      </c>
      <c r="B568" t="s">
        <v>2268</v>
      </c>
      <c r="C568" t="s">
        <v>2269</v>
      </c>
      <c r="D568" t="s">
        <v>2270</v>
      </c>
      <c r="E568">
        <v>60279047</v>
      </c>
      <c r="F568">
        <v>11229337</v>
      </c>
      <c r="G568">
        <v>45315396</v>
      </c>
      <c r="H568">
        <v>68023</v>
      </c>
      <c r="I568">
        <v>40787662</v>
      </c>
      <c r="J568">
        <v>11409708</v>
      </c>
      <c r="K568" t="s">
        <v>2419</v>
      </c>
      <c r="L568" t="s">
        <v>2419</v>
      </c>
      <c r="M568" t="s">
        <v>2419</v>
      </c>
      <c r="N568" t="s">
        <v>2419</v>
      </c>
      <c r="O568" t="s">
        <v>2419</v>
      </c>
      <c r="P568" t="s">
        <v>2419</v>
      </c>
    </row>
    <row r="569" spans="1:16" x14ac:dyDescent="0.2">
      <c r="A569" t="s">
        <v>2271</v>
      </c>
      <c r="B569" t="s">
        <v>2272</v>
      </c>
      <c r="C569" t="s">
        <v>2273</v>
      </c>
      <c r="D569" t="s">
        <v>2274</v>
      </c>
      <c r="E569">
        <v>3378971</v>
      </c>
      <c r="F569">
        <v>61853363</v>
      </c>
      <c r="G569">
        <v>3196535</v>
      </c>
      <c r="H569">
        <v>3696315</v>
      </c>
      <c r="I569" t="s">
        <v>2419</v>
      </c>
      <c r="J569" t="s">
        <v>2419</v>
      </c>
      <c r="K569" t="s">
        <v>2419</v>
      </c>
      <c r="L569">
        <v>3803243</v>
      </c>
      <c r="M569">
        <v>55679855</v>
      </c>
      <c r="N569">
        <v>68244125</v>
      </c>
      <c r="O569">
        <v>48976143</v>
      </c>
      <c r="P569">
        <v>6714597</v>
      </c>
    </row>
    <row r="570" spans="1:16" x14ac:dyDescent="0.2">
      <c r="A570" t="s">
        <v>2275</v>
      </c>
      <c r="B570" t="s">
        <v>2276</v>
      </c>
      <c r="C570" t="s">
        <v>2277</v>
      </c>
      <c r="D570" t="s">
        <v>2278</v>
      </c>
      <c r="E570">
        <v>12354335</v>
      </c>
      <c r="F570">
        <v>61766308</v>
      </c>
      <c r="G570">
        <v>1513948</v>
      </c>
      <c r="H570">
        <v>57818066</v>
      </c>
      <c r="I570">
        <v>17368068</v>
      </c>
      <c r="J570">
        <v>1579161</v>
      </c>
      <c r="K570" t="s">
        <v>2419</v>
      </c>
      <c r="L570">
        <v>44360516</v>
      </c>
      <c r="M570">
        <v>46562237</v>
      </c>
      <c r="N570">
        <v>10105885</v>
      </c>
      <c r="O570">
        <v>9408596</v>
      </c>
      <c r="P570">
        <v>8152216</v>
      </c>
    </row>
    <row r="571" spans="1:16" x14ac:dyDescent="0.2">
      <c r="A571" t="s">
        <v>2279</v>
      </c>
      <c r="B571" t="s">
        <v>2280</v>
      </c>
      <c r="C571" t="s">
        <v>2281</v>
      </c>
      <c r="D571" t="s">
        <v>2282</v>
      </c>
      <c r="E571" t="s">
        <v>2419</v>
      </c>
      <c r="F571" t="s">
        <v>2419</v>
      </c>
      <c r="G571" t="s">
        <v>2419</v>
      </c>
      <c r="H571">
        <v>4742004</v>
      </c>
      <c r="I571" t="s">
        <v>2419</v>
      </c>
      <c r="J571" t="s">
        <v>2419</v>
      </c>
      <c r="K571" t="s">
        <v>2419</v>
      </c>
      <c r="L571">
        <v>8061359</v>
      </c>
      <c r="M571">
        <v>8503499</v>
      </c>
      <c r="N571" t="s">
        <v>2419</v>
      </c>
      <c r="O571">
        <v>37633898</v>
      </c>
      <c r="P571">
        <v>15595704</v>
      </c>
    </row>
    <row r="572" spans="1:16" x14ac:dyDescent="0.2">
      <c r="A572" t="s">
        <v>2283</v>
      </c>
      <c r="B572" t="s">
        <v>2284</v>
      </c>
      <c r="C572" t="s">
        <v>2285</v>
      </c>
      <c r="D572" t="s">
        <v>2286</v>
      </c>
      <c r="E572">
        <v>12689521</v>
      </c>
      <c r="F572" t="s">
        <v>2419</v>
      </c>
      <c r="G572">
        <v>24213684</v>
      </c>
      <c r="H572">
        <v>30281308</v>
      </c>
      <c r="I572">
        <v>19920256</v>
      </c>
      <c r="J572">
        <v>74106744</v>
      </c>
      <c r="K572" t="s">
        <v>2419</v>
      </c>
      <c r="L572">
        <v>24083591</v>
      </c>
      <c r="M572">
        <v>14115014</v>
      </c>
      <c r="N572">
        <v>17452055</v>
      </c>
      <c r="O572" t="s">
        <v>2419</v>
      </c>
      <c r="P572" t="s">
        <v>2419</v>
      </c>
    </row>
    <row r="573" spans="1:16" x14ac:dyDescent="0.2">
      <c r="A573" t="s">
        <v>2287</v>
      </c>
      <c r="B573" t="s">
        <v>2288</v>
      </c>
      <c r="C573" t="s">
        <v>2289</v>
      </c>
      <c r="D573" t="s">
        <v>2290</v>
      </c>
      <c r="E573">
        <v>16740084</v>
      </c>
      <c r="F573">
        <v>42519373</v>
      </c>
      <c r="G573">
        <v>12775073</v>
      </c>
      <c r="H573">
        <v>12460579</v>
      </c>
      <c r="I573" t="s">
        <v>2419</v>
      </c>
      <c r="J573">
        <v>49387544</v>
      </c>
      <c r="K573" t="s">
        <v>2419</v>
      </c>
      <c r="L573">
        <v>56116592</v>
      </c>
      <c r="M573" t="s">
        <v>2419</v>
      </c>
      <c r="N573" t="s">
        <v>2419</v>
      </c>
      <c r="O573">
        <v>6671957</v>
      </c>
      <c r="P573" t="s">
        <v>2419</v>
      </c>
    </row>
    <row r="574" spans="1:16" x14ac:dyDescent="0.2">
      <c r="A574" t="s">
        <v>2291</v>
      </c>
      <c r="B574" t="s">
        <v>2292</v>
      </c>
      <c r="C574" t="s">
        <v>2293</v>
      </c>
      <c r="D574" t="s">
        <v>2294</v>
      </c>
      <c r="E574">
        <v>7180735</v>
      </c>
      <c r="F574">
        <v>59446712</v>
      </c>
      <c r="G574">
        <v>6904736</v>
      </c>
      <c r="H574">
        <v>10232412</v>
      </c>
      <c r="I574">
        <v>37134427</v>
      </c>
      <c r="J574">
        <v>20089624</v>
      </c>
      <c r="K574" t="s">
        <v>2419</v>
      </c>
      <c r="L574" t="s">
        <v>2419</v>
      </c>
      <c r="M574" t="s">
        <v>2419</v>
      </c>
      <c r="N574" t="s">
        <v>2419</v>
      </c>
      <c r="O574" t="s">
        <v>2419</v>
      </c>
      <c r="P574" t="s">
        <v>2419</v>
      </c>
    </row>
    <row r="575" spans="1:16" x14ac:dyDescent="0.2">
      <c r="A575" t="s">
        <v>2295</v>
      </c>
      <c r="B575" t="s">
        <v>2296</v>
      </c>
      <c r="C575" t="s">
        <v>2297</v>
      </c>
      <c r="D575" t="s">
        <v>2298</v>
      </c>
      <c r="E575">
        <v>752366</v>
      </c>
      <c r="F575">
        <v>1106455</v>
      </c>
      <c r="G575">
        <v>45345947</v>
      </c>
      <c r="H575">
        <v>49189487</v>
      </c>
      <c r="I575">
        <v>22474634</v>
      </c>
      <c r="J575">
        <v>6742327</v>
      </c>
      <c r="K575" t="s">
        <v>2419</v>
      </c>
      <c r="L575" t="s">
        <v>2419</v>
      </c>
      <c r="M575" t="s">
        <v>2419</v>
      </c>
      <c r="N575" t="s">
        <v>2419</v>
      </c>
      <c r="O575">
        <v>16470615</v>
      </c>
      <c r="P575">
        <v>10127368</v>
      </c>
    </row>
    <row r="576" spans="1:16" x14ac:dyDescent="0.2">
      <c r="A576" t="s">
        <v>2299</v>
      </c>
      <c r="B576" t="s">
        <v>2300</v>
      </c>
      <c r="C576" t="s">
        <v>2301</v>
      </c>
      <c r="D576" t="s">
        <v>2302</v>
      </c>
      <c r="E576">
        <v>6448374</v>
      </c>
      <c r="F576">
        <v>5892877</v>
      </c>
      <c r="G576">
        <v>8368332</v>
      </c>
      <c r="H576">
        <v>15074458</v>
      </c>
      <c r="I576">
        <v>39719193</v>
      </c>
      <c r="J576">
        <v>3125198</v>
      </c>
      <c r="K576" t="s">
        <v>2419</v>
      </c>
      <c r="L576">
        <v>6405884</v>
      </c>
      <c r="M576">
        <v>59947</v>
      </c>
      <c r="N576">
        <v>15193685</v>
      </c>
      <c r="O576">
        <v>9277426</v>
      </c>
      <c r="P576">
        <v>12199702</v>
      </c>
    </row>
    <row r="577" spans="1:16" x14ac:dyDescent="0.2">
      <c r="A577" t="s">
        <v>2303</v>
      </c>
      <c r="B577" t="s">
        <v>2304</v>
      </c>
      <c r="C577" t="s">
        <v>2305</v>
      </c>
      <c r="D577" t="s">
        <v>2306</v>
      </c>
      <c r="E577">
        <v>8156949</v>
      </c>
      <c r="F577">
        <v>9363984</v>
      </c>
      <c r="G577">
        <v>48781223</v>
      </c>
      <c r="H577">
        <v>1958468</v>
      </c>
      <c r="I577" t="s">
        <v>2419</v>
      </c>
      <c r="J577">
        <v>399883</v>
      </c>
      <c r="K577" t="s">
        <v>2419</v>
      </c>
      <c r="L577">
        <v>18755215</v>
      </c>
      <c r="M577" t="s">
        <v>2419</v>
      </c>
      <c r="N577">
        <v>28339956</v>
      </c>
      <c r="O577" t="s">
        <v>2419</v>
      </c>
      <c r="P577" t="s">
        <v>2419</v>
      </c>
    </row>
    <row r="578" spans="1:16" x14ac:dyDescent="0.2">
      <c r="A578" t="s">
        <v>2307</v>
      </c>
      <c r="B578" t="s">
        <v>2308</v>
      </c>
      <c r="C578" t="s">
        <v>2309</v>
      </c>
      <c r="D578" t="s">
        <v>2310</v>
      </c>
      <c r="E578" t="s">
        <v>2419</v>
      </c>
      <c r="F578">
        <v>11658809</v>
      </c>
      <c r="G578" t="s">
        <v>2419</v>
      </c>
      <c r="H578">
        <v>45476105</v>
      </c>
      <c r="I578" t="s">
        <v>2419</v>
      </c>
      <c r="J578" t="s">
        <v>2419</v>
      </c>
      <c r="K578" t="s">
        <v>2419</v>
      </c>
      <c r="L578" t="s">
        <v>2419</v>
      </c>
      <c r="M578" t="s">
        <v>2419</v>
      </c>
      <c r="N578" t="s">
        <v>2419</v>
      </c>
      <c r="O578" t="s">
        <v>2419</v>
      </c>
      <c r="P578" t="s">
        <v>2419</v>
      </c>
    </row>
    <row r="579" spans="1:16" x14ac:dyDescent="0.2">
      <c r="A579" t="s">
        <v>2311</v>
      </c>
      <c r="B579" t="s">
        <v>2312</v>
      </c>
      <c r="C579" t="s">
        <v>2313</v>
      </c>
      <c r="D579" t="s">
        <v>2314</v>
      </c>
      <c r="E579">
        <v>11643744</v>
      </c>
      <c r="F579">
        <v>29303253</v>
      </c>
      <c r="G579">
        <v>9797474</v>
      </c>
      <c r="H579">
        <v>9464159</v>
      </c>
      <c r="I579">
        <v>13554878</v>
      </c>
      <c r="J579">
        <v>22627156</v>
      </c>
      <c r="K579" t="s">
        <v>2419</v>
      </c>
      <c r="L579" t="s">
        <v>2419</v>
      </c>
      <c r="M579" t="s">
        <v>2419</v>
      </c>
      <c r="N579" t="s">
        <v>2419</v>
      </c>
      <c r="O579" t="s">
        <v>2419</v>
      </c>
      <c r="P579" t="s">
        <v>2419</v>
      </c>
    </row>
    <row r="580" spans="1:16" x14ac:dyDescent="0.2">
      <c r="A580" t="s">
        <v>2315</v>
      </c>
      <c r="B580" t="s">
        <v>2316</v>
      </c>
      <c r="C580" t="s">
        <v>2317</v>
      </c>
      <c r="D580" t="s">
        <v>2318</v>
      </c>
      <c r="E580" t="s">
        <v>2419</v>
      </c>
      <c r="F580">
        <v>26192123</v>
      </c>
      <c r="G580">
        <v>25658206</v>
      </c>
      <c r="H580">
        <v>30562237</v>
      </c>
      <c r="I580">
        <v>24386217</v>
      </c>
      <c r="J580" t="s">
        <v>2419</v>
      </c>
      <c r="K580" t="s">
        <v>2419</v>
      </c>
      <c r="L580" t="s">
        <v>2419</v>
      </c>
      <c r="M580" t="s">
        <v>2419</v>
      </c>
      <c r="N580" t="s">
        <v>2419</v>
      </c>
      <c r="O580" t="s">
        <v>2419</v>
      </c>
      <c r="P580" t="s">
        <v>2419</v>
      </c>
    </row>
    <row r="581" spans="1:16" x14ac:dyDescent="0.2">
      <c r="A581" t="s">
        <v>2319</v>
      </c>
      <c r="B581" t="s">
        <v>2320</v>
      </c>
      <c r="C581" t="s">
        <v>2321</v>
      </c>
      <c r="D581" t="s">
        <v>2322</v>
      </c>
      <c r="E581">
        <v>8909252</v>
      </c>
      <c r="F581">
        <v>7936059</v>
      </c>
      <c r="G581">
        <v>16207472</v>
      </c>
      <c r="H581" t="s">
        <v>2419</v>
      </c>
      <c r="I581">
        <v>41339343</v>
      </c>
      <c r="J581">
        <v>11007984</v>
      </c>
      <c r="K581" t="s">
        <v>2419</v>
      </c>
      <c r="L581" t="s">
        <v>2419</v>
      </c>
      <c r="M581" t="s">
        <v>2419</v>
      </c>
      <c r="N581" t="s">
        <v>2419</v>
      </c>
      <c r="O581" t="s">
        <v>2419</v>
      </c>
      <c r="P581" t="s">
        <v>2419</v>
      </c>
    </row>
    <row r="582" spans="1:16" x14ac:dyDescent="0.2">
      <c r="A582" t="s">
        <v>2323</v>
      </c>
      <c r="B582" t="s">
        <v>2324</v>
      </c>
      <c r="C582" t="s">
        <v>2325</v>
      </c>
      <c r="D582" t="s">
        <v>2326</v>
      </c>
      <c r="E582">
        <v>45554165</v>
      </c>
      <c r="F582" t="s">
        <v>2419</v>
      </c>
      <c r="G582" t="s">
        <v>2419</v>
      </c>
      <c r="H582" t="s">
        <v>2419</v>
      </c>
      <c r="I582" t="s">
        <v>2419</v>
      </c>
      <c r="J582" t="s">
        <v>2419</v>
      </c>
      <c r="K582" t="s">
        <v>2419</v>
      </c>
      <c r="L582" t="s">
        <v>2419</v>
      </c>
      <c r="M582" t="s">
        <v>2419</v>
      </c>
      <c r="N582" t="s">
        <v>2419</v>
      </c>
      <c r="O582" t="s">
        <v>2419</v>
      </c>
      <c r="P582" t="s">
        <v>2419</v>
      </c>
    </row>
    <row r="583" spans="1:16" x14ac:dyDescent="0.2">
      <c r="A583" t="s">
        <v>2327</v>
      </c>
      <c r="B583" t="s">
        <v>2328</v>
      </c>
      <c r="C583" t="s">
        <v>2329</v>
      </c>
      <c r="D583" t="s">
        <v>2330</v>
      </c>
      <c r="E583">
        <v>8218491</v>
      </c>
      <c r="F583">
        <v>39240717</v>
      </c>
      <c r="G583" t="s">
        <v>2419</v>
      </c>
      <c r="H583" t="s">
        <v>2419</v>
      </c>
      <c r="I583" t="s">
        <v>2419</v>
      </c>
      <c r="J583" t="s">
        <v>2419</v>
      </c>
      <c r="K583" t="s">
        <v>2419</v>
      </c>
      <c r="L583" t="s">
        <v>2419</v>
      </c>
      <c r="M583" t="s">
        <v>2419</v>
      </c>
      <c r="N583" t="s">
        <v>2419</v>
      </c>
      <c r="O583" t="s">
        <v>2419</v>
      </c>
      <c r="P583" t="s">
        <v>2419</v>
      </c>
    </row>
    <row r="584" spans="1:16" x14ac:dyDescent="0.2">
      <c r="A584" t="s">
        <v>2331</v>
      </c>
      <c r="B584" t="s">
        <v>2332</v>
      </c>
      <c r="C584" t="s">
        <v>2333</v>
      </c>
      <c r="D584" t="s">
        <v>2334</v>
      </c>
      <c r="E584">
        <v>20752576</v>
      </c>
      <c r="F584">
        <v>16452568</v>
      </c>
      <c r="G584" t="s">
        <v>2419</v>
      </c>
      <c r="H584" t="s">
        <v>2419</v>
      </c>
      <c r="I584" t="s">
        <v>2419</v>
      </c>
      <c r="J584" t="s">
        <v>2419</v>
      </c>
      <c r="K584" t="s">
        <v>2419</v>
      </c>
      <c r="L584" t="s">
        <v>2419</v>
      </c>
      <c r="M584">
        <v>11237973</v>
      </c>
      <c r="N584">
        <v>10133237</v>
      </c>
      <c r="O584">
        <v>66829735</v>
      </c>
      <c r="P584">
        <v>8606841</v>
      </c>
    </row>
    <row r="585" spans="1:16" x14ac:dyDescent="0.2">
      <c r="A585" t="s">
        <v>2335</v>
      </c>
      <c r="B585" t="s">
        <v>2336</v>
      </c>
      <c r="C585" t="s">
        <v>2337</v>
      </c>
      <c r="D585" t="s">
        <v>2338</v>
      </c>
      <c r="E585">
        <v>8349464</v>
      </c>
      <c r="F585" t="s">
        <v>2419</v>
      </c>
      <c r="G585" t="s">
        <v>2419</v>
      </c>
      <c r="H585" t="s">
        <v>2419</v>
      </c>
      <c r="I585" t="s">
        <v>2419</v>
      </c>
      <c r="J585">
        <v>13644771</v>
      </c>
      <c r="K585" t="s">
        <v>2419</v>
      </c>
      <c r="L585" t="s">
        <v>2419</v>
      </c>
      <c r="M585" t="s">
        <v>2419</v>
      </c>
      <c r="N585" t="s">
        <v>2419</v>
      </c>
      <c r="O585" t="s">
        <v>2419</v>
      </c>
      <c r="P585" t="s">
        <v>2419</v>
      </c>
    </row>
    <row r="586" spans="1:16" x14ac:dyDescent="0.2">
      <c r="A586" t="s">
        <v>2339</v>
      </c>
      <c r="B586" t="s">
        <v>2340</v>
      </c>
      <c r="C586" t="s">
        <v>2341</v>
      </c>
      <c r="D586" t="s">
        <v>2342</v>
      </c>
      <c r="E586" t="s">
        <v>2419</v>
      </c>
      <c r="F586">
        <v>3310878</v>
      </c>
      <c r="G586">
        <v>7213782</v>
      </c>
      <c r="H586" t="s">
        <v>2419</v>
      </c>
      <c r="I586">
        <v>26499985</v>
      </c>
      <c r="J586">
        <v>4874764</v>
      </c>
      <c r="K586" t="s">
        <v>2419</v>
      </c>
      <c r="L586" t="s">
        <v>2419</v>
      </c>
      <c r="M586" t="s">
        <v>2419</v>
      </c>
      <c r="N586" t="s">
        <v>2419</v>
      </c>
      <c r="O586" t="s">
        <v>2419</v>
      </c>
      <c r="P586" t="s">
        <v>2419</v>
      </c>
    </row>
    <row r="587" spans="1:16" x14ac:dyDescent="0.2">
      <c r="A587" t="s">
        <v>2343</v>
      </c>
      <c r="B587" t="s">
        <v>2344</v>
      </c>
      <c r="C587" t="s">
        <v>2345</v>
      </c>
      <c r="D587" t="s">
        <v>2346</v>
      </c>
      <c r="E587" t="s">
        <v>2419</v>
      </c>
      <c r="F587" t="s">
        <v>2419</v>
      </c>
      <c r="G587">
        <v>52155956</v>
      </c>
      <c r="H587" t="s">
        <v>2419</v>
      </c>
      <c r="I587" t="s">
        <v>2419</v>
      </c>
      <c r="J587" t="s">
        <v>2419</v>
      </c>
      <c r="K587" t="s">
        <v>2419</v>
      </c>
      <c r="L587">
        <v>10309051</v>
      </c>
      <c r="M587">
        <v>1947262</v>
      </c>
      <c r="N587" t="s">
        <v>2419</v>
      </c>
      <c r="O587" t="s">
        <v>2419</v>
      </c>
      <c r="P587" t="s">
        <v>2419</v>
      </c>
    </row>
    <row r="588" spans="1:16" x14ac:dyDescent="0.2">
      <c r="A588" t="s">
        <v>2347</v>
      </c>
      <c r="B588" t="s">
        <v>2348</v>
      </c>
      <c r="C588" t="s">
        <v>2349</v>
      </c>
      <c r="D588" t="s">
        <v>2350</v>
      </c>
      <c r="E588" t="s">
        <v>2419</v>
      </c>
      <c r="F588">
        <v>9974583</v>
      </c>
      <c r="G588">
        <v>15705579</v>
      </c>
      <c r="H588" t="s">
        <v>2419</v>
      </c>
      <c r="I588">
        <v>7373792</v>
      </c>
      <c r="J588" t="s">
        <v>2419</v>
      </c>
      <c r="K588" t="s">
        <v>2419</v>
      </c>
      <c r="L588" t="s">
        <v>2419</v>
      </c>
      <c r="M588" t="s">
        <v>2419</v>
      </c>
      <c r="N588" t="s">
        <v>2419</v>
      </c>
      <c r="O588" t="s">
        <v>2419</v>
      </c>
      <c r="P588" t="s">
        <v>2419</v>
      </c>
    </row>
    <row r="589" spans="1:16" x14ac:dyDescent="0.2">
      <c r="A589" t="s">
        <v>2351</v>
      </c>
      <c r="B589" t="s">
        <v>2352</v>
      </c>
      <c r="C589" t="s">
        <v>2353</v>
      </c>
      <c r="D589" t="s">
        <v>2354</v>
      </c>
      <c r="E589" t="s">
        <v>2419</v>
      </c>
      <c r="F589">
        <v>4398978</v>
      </c>
      <c r="G589" t="s">
        <v>2419</v>
      </c>
      <c r="H589" t="s">
        <v>2419</v>
      </c>
      <c r="I589" t="s">
        <v>2419</v>
      </c>
      <c r="J589">
        <v>46998352</v>
      </c>
      <c r="K589" t="s">
        <v>2419</v>
      </c>
      <c r="L589" t="s">
        <v>2419</v>
      </c>
      <c r="M589" t="s">
        <v>2419</v>
      </c>
      <c r="N589" t="s">
        <v>2419</v>
      </c>
      <c r="O589" t="s">
        <v>2419</v>
      </c>
      <c r="P589" t="s">
        <v>2419</v>
      </c>
    </row>
    <row r="590" spans="1:16" x14ac:dyDescent="0.2">
      <c r="A590" t="s">
        <v>2355</v>
      </c>
      <c r="B590" t="s">
        <v>2356</v>
      </c>
      <c r="C590" t="s">
        <v>2357</v>
      </c>
      <c r="D590" t="s">
        <v>2358</v>
      </c>
      <c r="E590" t="s">
        <v>2419</v>
      </c>
      <c r="F590">
        <v>29538043</v>
      </c>
      <c r="G590" t="s">
        <v>2419</v>
      </c>
      <c r="H590" t="s">
        <v>2419</v>
      </c>
      <c r="I590">
        <v>121216</v>
      </c>
      <c r="J590">
        <v>12404896</v>
      </c>
      <c r="K590" t="s">
        <v>2419</v>
      </c>
      <c r="L590" t="s">
        <v>2419</v>
      </c>
      <c r="M590" t="s">
        <v>2419</v>
      </c>
      <c r="N590" t="s">
        <v>2419</v>
      </c>
      <c r="O590" t="s">
        <v>2419</v>
      </c>
      <c r="P590" t="s">
        <v>2419</v>
      </c>
    </row>
    <row r="591" spans="1:16" x14ac:dyDescent="0.2">
      <c r="A591" t="s">
        <v>2359</v>
      </c>
      <c r="B591" t="s">
        <v>2360</v>
      </c>
      <c r="C591" t="s">
        <v>2361</v>
      </c>
      <c r="D591" t="s">
        <v>2362</v>
      </c>
      <c r="E591" t="s">
        <v>2419</v>
      </c>
      <c r="F591" t="s">
        <v>2419</v>
      </c>
      <c r="G591" t="s">
        <v>2419</v>
      </c>
      <c r="H591" t="s">
        <v>2419</v>
      </c>
      <c r="I591" t="s">
        <v>2419</v>
      </c>
      <c r="J591">
        <v>13681363</v>
      </c>
      <c r="K591" t="s">
        <v>2419</v>
      </c>
      <c r="L591" t="s">
        <v>2419</v>
      </c>
      <c r="M591" t="s">
        <v>2419</v>
      </c>
      <c r="N591" t="s">
        <v>2419</v>
      </c>
      <c r="O591" t="s">
        <v>2419</v>
      </c>
      <c r="P591" t="s">
        <v>2419</v>
      </c>
    </row>
    <row r="592" spans="1:16" x14ac:dyDescent="0.2">
      <c r="A592" t="s">
        <v>2363</v>
      </c>
      <c r="B592" t="s">
        <v>2364</v>
      </c>
      <c r="C592" t="s">
        <v>2365</v>
      </c>
      <c r="D592" t="s">
        <v>2366</v>
      </c>
      <c r="E592" t="s">
        <v>2419</v>
      </c>
      <c r="F592">
        <v>1967706</v>
      </c>
      <c r="G592" t="s">
        <v>2419</v>
      </c>
      <c r="H592" t="s">
        <v>2419</v>
      </c>
      <c r="I592">
        <v>2825869</v>
      </c>
      <c r="J592">
        <v>11646039</v>
      </c>
      <c r="K592" t="s">
        <v>2419</v>
      </c>
      <c r="L592" t="s">
        <v>2419</v>
      </c>
      <c r="M592" t="s">
        <v>2419</v>
      </c>
      <c r="N592">
        <v>6972793</v>
      </c>
      <c r="O592" t="s">
        <v>2419</v>
      </c>
      <c r="P592" t="s">
        <v>2419</v>
      </c>
    </row>
    <row r="593" spans="1:16" x14ac:dyDescent="0.2">
      <c r="A593" t="s">
        <v>2367</v>
      </c>
      <c r="B593" t="s">
        <v>2368</v>
      </c>
      <c r="C593" t="s">
        <v>2369</v>
      </c>
      <c r="D593" t="s">
        <v>2370</v>
      </c>
      <c r="E593" t="s">
        <v>2419</v>
      </c>
      <c r="F593" t="s">
        <v>2419</v>
      </c>
      <c r="G593" t="s">
        <v>2419</v>
      </c>
      <c r="H593" t="s">
        <v>2419</v>
      </c>
      <c r="I593" t="s">
        <v>2419</v>
      </c>
      <c r="J593" t="s">
        <v>2419</v>
      </c>
      <c r="K593" t="s">
        <v>2419</v>
      </c>
      <c r="L593">
        <v>4046588</v>
      </c>
      <c r="M593">
        <v>55839686</v>
      </c>
      <c r="N593">
        <v>66516395</v>
      </c>
      <c r="O593">
        <v>24346212</v>
      </c>
      <c r="P593">
        <v>75473185</v>
      </c>
    </row>
    <row r="594" spans="1:16" x14ac:dyDescent="0.2">
      <c r="A594" t="s">
        <v>2371</v>
      </c>
      <c r="B594" t="s">
        <v>2372</v>
      </c>
      <c r="C594" t="s">
        <v>2373</v>
      </c>
      <c r="D594" t="s">
        <v>2374</v>
      </c>
      <c r="E594" t="s">
        <v>2419</v>
      </c>
      <c r="F594" t="s">
        <v>2419</v>
      </c>
      <c r="G594" t="s">
        <v>2419</v>
      </c>
      <c r="H594" t="s">
        <v>2419</v>
      </c>
      <c r="I594" t="s">
        <v>2419</v>
      </c>
      <c r="J594" t="s">
        <v>2419</v>
      </c>
      <c r="K594" t="s">
        <v>2419</v>
      </c>
      <c r="L594">
        <v>27247589</v>
      </c>
      <c r="M594">
        <v>29226265</v>
      </c>
      <c r="N594" t="s">
        <v>2419</v>
      </c>
      <c r="O594">
        <v>37315724</v>
      </c>
      <c r="P594" t="s">
        <v>2419</v>
      </c>
    </row>
    <row r="595" spans="1:16" x14ac:dyDescent="0.2">
      <c r="A595" t="s">
        <v>2375</v>
      </c>
      <c r="B595" t="s">
        <v>2376</v>
      </c>
      <c r="C595" t="s">
        <v>2377</v>
      </c>
      <c r="D595" t="s">
        <v>2378</v>
      </c>
      <c r="E595" t="s">
        <v>2419</v>
      </c>
      <c r="F595" t="s">
        <v>2419</v>
      </c>
      <c r="G595" t="s">
        <v>2419</v>
      </c>
      <c r="H595" t="s">
        <v>2419</v>
      </c>
      <c r="I595" t="s">
        <v>2419</v>
      </c>
      <c r="J595" t="s">
        <v>2419</v>
      </c>
      <c r="K595" t="s">
        <v>2419</v>
      </c>
      <c r="L595">
        <v>11795901</v>
      </c>
      <c r="M595">
        <v>6123682</v>
      </c>
      <c r="N595" t="s">
        <v>2419</v>
      </c>
      <c r="O595">
        <v>3280366</v>
      </c>
      <c r="P595">
        <v>13374586</v>
      </c>
    </row>
    <row r="596" spans="1:16" x14ac:dyDescent="0.2">
      <c r="A596" t="s">
        <v>2379</v>
      </c>
      <c r="B596" t="s">
        <v>2380</v>
      </c>
      <c r="C596" t="s">
        <v>2381</v>
      </c>
      <c r="D596" t="s">
        <v>2382</v>
      </c>
      <c r="E596" t="s">
        <v>2419</v>
      </c>
      <c r="F596" t="s">
        <v>2419</v>
      </c>
      <c r="G596" t="s">
        <v>2419</v>
      </c>
      <c r="H596" t="s">
        <v>2419</v>
      </c>
      <c r="I596">
        <v>31649971</v>
      </c>
      <c r="J596" t="s">
        <v>2419</v>
      </c>
      <c r="K596" t="s">
        <v>2419</v>
      </c>
      <c r="L596">
        <v>11236113</v>
      </c>
      <c r="M596">
        <v>90417595</v>
      </c>
      <c r="N596">
        <v>26527304</v>
      </c>
      <c r="O596">
        <v>9559643</v>
      </c>
      <c r="P596">
        <v>14189608</v>
      </c>
    </row>
    <row r="597" spans="1:16" x14ac:dyDescent="0.2">
      <c r="A597" t="s">
        <v>2383</v>
      </c>
      <c r="B597" t="s">
        <v>2384</v>
      </c>
      <c r="C597" t="s">
        <v>2385</v>
      </c>
      <c r="D597" t="s">
        <v>2386</v>
      </c>
      <c r="E597" t="s">
        <v>2419</v>
      </c>
      <c r="F597" t="s">
        <v>2419</v>
      </c>
      <c r="G597" t="s">
        <v>2419</v>
      </c>
      <c r="H597" t="s">
        <v>2419</v>
      </c>
      <c r="I597" t="s">
        <v>2419</v>
      </c>
      <c r="J597" t="s">
        <v>2419</v>
      </c>
      <c r="K597" t="s">
        <v>2419</v>
      </c>
      <c r="L597" t="s">
        <v>2419</v>
      </c>
      <c r="M597" t="s">
        <v>2419</v>
      </c>
      <c r="N597">
        <v>30740292</v>
      </c>
      <c r="O597">
        <v>13001077</v>
      </c>
      <c r="P597">
        <v>16422094</v>
      </c>
    </row>
    <row r="598" spans="1:16" x14ac:dyDescent="0.2">
      <c r="A598" t="s">
        <v>2387</v>
      </c>
      <c r="B598" t="s">
        <v>2388</v>
      </c>
      <c r="C598" t="s">
        <v>2389</v>
      </c>
      <c r="D598" t="s">
        <v>2390</v>
      </c>
      <c r="E598" t="s">
        <v>2419</v>
      </c>
      <c r="F598" t="s">
        <v>2419</v>
      </c>
      <c r="G598" t="s">
        <v>2419</v>
      </c>
      <c r="H598" t="s">
        <v>2419</v>
      </c>
      <c r="I598">
        <v>31575968</v>
      </c>
      <c r="J598" t="s">
        <v>2419</v>
      </c>
      <c r="K598" t="s">
        <v>2419</v>
      </c>
      <c r="L598" t="s">
        <v>2419</v>
      </c>
      <c r="M598" t="s">
        <v>2419</v>
      </c>
      <c r="N598" t="s">
        <v>2419</v>
      </c>
      <c r="O598" t="s">
        <v>2419</v>
      </c>
      <c r="P598" t="s">
        <v>2419</v>
      </c>
    </row>
    <row r="599" spans="1:16" x14ac:dyDescent="0.2">
      <c r="A599" t="s">
        <v>2391</v>
      </c>
      <c r="B599" t="s">
        <v>2392</v>
      </c>
      <c r="C599" t="s">
        <v>2393</v>
      </c>
      <c r="D599" t="s">
        <v>2394</v>
      </c>
      <c r="E599" t="s">
        <v>2419</v>
      </c>
      <c r="F599" t="s">
        <v>2419</v>
      </c>
      <c r="G599" t="s">
        <v>2419</v>
      </c>
      <c r="H599" t="s">
        <v>2419</v>
      </c>
      <c r="I599">
        <v>27252792</v>
      </c>
      <c r="J599" t="s">
        <v>2419</v>
      </c>
      <c r="K599" t="s">
        <v>2419</v>
      </c>
      <c r="L599" t="s">
        <v>2419</v>
      </c>
      <c r="M599" t="s">
        <v>2419</v>
      </c>
      <c r="N599" t="s">
        <v>2419</v>
      </c>
      <c r="O599" t="s">
        <v>2419</v>
      </c>
      <c r="P599" t="s">
        <v>2419</v>
      </c>
    </row>
    <row r="600" spans="1:16" x14ac:dyDescent="0.2">
      <c r="A600" t="s">
        <v>2395</v>
      </c>
      <c r="B600" t="s">
        <v>2396</v>
      </c>
      <c r="C600" t="s">
        <v>2397</v>
      </c>
      <c r="D600" t="s">
        <v>2398</v>
      </c>
      <c r="E600" t="s">
        <v>2419</v>
      </c>
      <c r="F600" t="s">
        <v>2419</v>
      </c>
      <c r="G600" t="s">
        <v>2419</v>
      </c>
      <c r="H600" t="s">
        <v>2419</v>
      </c>
      <c r="I600">
        <v>125550255</v>
      </c>
      <c r="J600" t="s">
        <v>2419</v>
      </c>
      <c r="K600" t="s">
        <v>2419</v>
      </c>
      <c r="L600" t="s">
        <v>2419</v>
      </c>
      <c r="M600" t="s">
        <v>2419</v>
      </c>
      <c r="N600" t="s">
        <v>2419</v>
      </c>
      <c r="O600" t="s">
        <v>2419</v>
      </c>
      <c r="P600" t="s">
        <v>2419</v>
      </c>
    </row>
    <row r="601" spans="1:16" x14ac:dyDescent="0.2">
      <c r="A601" t="s">
        <v>2399</v>
      </c>
      <c r="B601" t="s">
        <v>2400</v>
      </c>
      <c r="C601" t="s">
        <v>2401</v>
      </c>
      <c r="D601" t="s">
        <v>2402</v>
      </c>
      <c r="E601" t="s">
        <v>2419</v>
      </c>
      <c r="F601" t="s">
        <v>2419</v>
      </c>
      <c r="G601" t="s">
        <v>2419</v>
      </c>
      <c r="H601" t="s">
        <v>2419</v>
      </c>
      <c r="I601">
        <v>95138306</v>
      </c>
      <c r="J601" t="s">
        <v>2419</v>
      </c>
      <c r="K601" t="s">
        <v>2419</v>
      </c>
      <c r="L601" t="s">
        <v>2419</v>
      </c>
      <c r="M601" t="s">
        <v>2419</v>
      </c>
      <c r="N601" t="s">
        <v>2419</v>
      </c>
      <c r="O601" t="s">
        <v>2419</v>
      </c>
      <c r="P601" t="s">
        <v>2419</v>
      </c>
    </row>
    <row r="602" spans="1:16" x14ac:dyDescent="0.2">
      <c r="A602" t="s">
        <v>2403</v>
      </c>
      <c r="B602" t="s">
        <v>2404</v>
      </c>
      <c r="C602" t="s">
        <v>2405</v>
      </c>
      <c r="D602" t="s">
        <v>2406</v>
      </c>
      <c r="E602" t="s">
        <v>2419</v>
      </c>
      <c r="F602" t="s">
        <v>2419</v>
      </c>
      <c r="G602" t="s">
        <v>2419</v>
      </c>
      <c r="H602" t="s">
        <v>2419</v>
      </c>
      <c r="I602">
        <v>17190448</v>
      </c>
      <c r="J602" t="s">
        <v>2419</v>
      </c>
      <c r="K602" t="s">
        <v>2419</v>
      </c>
      <c r="L602" t="s">
        <v>2419</v>
      </c>
      <c r="M602" t="s">
        <v>2419</v>
      </c>
      <c r="N602" t="s">
        <v>2419</v>
      </c>
      <c r="O602" t="s">
        <v>2419</v>
      </c>
      <c r="P602" t="s">
        <v>2419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9F3EF-E654-934D-BEA5-26E740A4163B}">
  <dimension ref="A1:AC606"/>
  <sheetViews>
    <sheetView topLeftCell="K1" zoomScale="75" workbookViewId="0">
      <selection activeCell="AE6" sqref="AE6"/>
    </sheetView>
  </sheetViews>
  <sheetFormatPr baseColWidth="10" defaultRowHeight="16" x14ac:dyDescent="0.2"/>
  <cols>
    <col min="1" max="2" width="36.6640625" customWidth="1"/>
    <col min="3" max="3" width="29" customWidth="1"/>
    <col min="4" max="4" width="106.33203125" customWidth="1"/>
    <col min="21" max="23" width="12.83203125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t="s">
        <v>2407</v>
      </c>
      <c r="S1" t="s">
        <v>2408</v>
      </c>
      <c r="T1" t="s">
        <v>2409</v>
      </c>
      <c r="U1" t="s">
        <v>2410</v>
      </c>
      <c r="V1" t="s">
        <v>2411</v>
      </c>
      <c r="W1" t="s">
        <v>2412</v>
      </c>
      <c r="X1" t="s">
        <v>2413</v>
      </c>
      <c r="Y1" t="s">
        <v>2414</v>
      </c>
      <c r="Z1" t="s">
        <v>2415</v>
      </c>
      <c r="AA1" t="s">
        <v>2416</v>
      </c>
      <c r="AB1" t="s">
        <v>2417</v>
      </c>
      <c r="AC1" t="s">
        <v>2418</v>
      </c>
    </row>
    <row r="2" spans="1:29" x14ac:dyDescent="0.2">
      <c r="A2" t="s">
        <v>16</v>
      </c>
      <c r="B2" t="s">
        <v>17</v>
      </c>
      <c r="C2" t="s">
        <v>18</v>
      </c>
      <c r="D2" t="s">
        <v>19</v>
      </c>
      <c r="E2">
        <v>14145541</v>
      </c>
      <c r="F2">
        <v>12696515</v>
      </c>
      <c r="G2">
        <v>14400053</v>
      </c>
      <c r="H2">
        <v>6365604</v>
      </c>
      <c r="I2" t="s">
        <v>2419</v>
      </c>
      <c r="J2">
        <v>1637474</v>
      </c>
      <c r="K2">
        <v>23154477</v>
      </c>
      <c r="L2">
        <v>20175137</v>
      </c>
      <c r="M2">
        <v>23585426</v>
      </c>
      <c r="N2">
        <v>11720678</v>
      </c>
      <c r="O2">
        <v>15659338</v>
      </c>
      <c r="P2">
        <v>18251845</v>
      </c>
      <c r="R2">
        <f>LOG10(ProteinCoronaBio_proteinquantity3[[#This Row],[Bio1]])</f>
        <v>7.1506195618192896</v>
      </c>
      <c r="S2">
        <f>LOG10(ProteinCoronaBio_proteinquantity3[[#This Row],[Bio2]])</f>
        <v>7.1036845300922549</v>
      </c>
      <c r="T2">
        <f>LOG10(ProteinCoronaBio_proteinquantity3[[#This Row],[Bio3]])</f>
        <v>7.1583640905372761</v>
      </c>
      <c r="U2">
        <f>LOG10(ProteinCoronaBio_proteinquantity3[[#This Row],[BioUV4]])</f>
        <v>6.8038396179538312</v>
      </c>
      <c r="V2" t="s">
        <v>2419</v>
      </c>
      <c r="W2">
        <f>LOG10(ProteinCoronaBio_proteinquantity3[[#This Row],[BioUV6]])</f>
        <v>6.2141744129409666</v>
      </c>
      <c r="X2">
        <f>LOG10(ProteinCoronaBio_proteinquantity3[[#This Row],[K1]])</f>
        <v>7.3646349758468963</v>
      </c>
      <c r="Y2">
        <f>LOG10(ProteinCoronaBio_proteinquantity3[[#This Row],[K2]])</f>
        <v>7.3048164924965615</v>
      </c>
      <c r="Z2">
        <f>LOG10(ProteinCoronaBio_proteinquantity3[[#This Row],[K3]])</f>
        <v>7.3726437248801497</v>
      </c>
      <c r="AA2">
        <f>LOG10(ProteinCoronaBio_proteinquantity3[[#This Row],[UV1]])</f>
        <v>7.0689527348170609</v>
      </c>
      <c r="AB2">
        <f>LOG10(ProteinCoronaBio_proteinquantity3[[#This Row],[UV2]])</f>
        <v>7.1947733982695592</v>
      </c>
      <c r="AC2">
        <f>LOG10(ProteinCoronaBio_proteinquantity3[[#This Row],[UV3]])</f>
        <v>7.2613067719606645</v>
      </c>
    </row>
    <row r="3" spans="1:29" x14ac:dyDescent="0.2">
      <c r="A3" t="s">
        <v>20</v>
      </c>
      <c r="B3" t="s">
        <v>21</v>
      </c>
      <c r="C3" t="s">
        <v>22</v>
      </c>
      <c r="D3" t="s">
        <v>23</v>
      </c>
      <c r="E3">
        <v>1560444</v>
      </c>
      <c r="F3">
        <v>28892192</v>
      </c>
      <c r="G3">
        <v>46880652</v>
      </c>
      <c r="H3">
        <v>15704438</v>
      </c>
      <c r="I3">
        <v>22110225</v>
      </c>
      <c r="J3">
        <v>23036134</v>
      </c>
      <c r="K3">
        <v>6905638</v>
      </c>
      <c r="L3">
        <v>72978265</v>
      </c>
      <c r="M3">
        <v>8216242</v>
      </c>
      <c r="N3">
        <v>39952887</v>
      </c>
      <c r="O3">
        <v>7849564</v>
      </c>
      <c r="P3">
        <v>4868162</v>
      </c>
      <c r="R3">
        <f>LOG10(ProteinCoronaBio_proteinquantity3[[#This Row],[Bio1]])</f>
        <v>6.1932481876585905</v>
      </c>
      <c r="S3">
        <f>LOG10(ProteinCoronaBio_proteinquantity3[[#This Row],[Bio2]])</f>
        <v>7.4607804922557976</v>
      </c>
      <c r="T3">
        <f>LOG10(ProteinCoronaBio_proteinquantity3[[#This Row],[Bio3]])</f>
        <v>7.6709936430704682</v>
      </c>
      <c r="U3">
        <f>LOG10(ProteinCoronaBio_proteinquantity3[[#This Row],[BioUV4]])</f>
        <v>7.1960223993231267</v>
      </c>
      <c r="V3">
        <f>LOG10(ProteinCoronaBio_proteinquantity3[[#This Row],[BioUV5]])</f>
        <v>7.3445931621065847</v>
      </c>
      <c r="W3">
        <f>LOG10(ProteinCoronaBio_proteinquantity3[[#This Row],[BioUV6]])</f>
        <v>7.3624095961337552</v>
      </c>
      <c r="X3">
        <f>LOG10(ProteinCoronaBio_proteinquantity3[[#This Row],[K1]])</f>
        <v>6.8392038084873645</v>
      </c>
      <c r="Y3">
        <f>LOG10(ProteinCoronaBio_proteinquantity3[[#This Row],[K2]])</f>
        <v>7.8631935341467036</v>
      </c>
      <c r="Z3">
        <f>LOG10(ProteinCoronaBio_proteinquantity3[[#This Row],[K3]])</f>
        <v>6.9146732224242777</v>
      </c>
      <c r="AA3">
        <f>LOG10(ProteinCoronaBio_proteinquantity3[[#This Row],[UV1]])</f>
        <v>7.6015481669508365</v>
      </c>
      <c r="AB3">
        <f>LOG10(ProteinCoronaBio_proteinquantity3[[#This Row],[UV2]])</f>
        <v>6.8948455347512709</v>
      </c>
      <c r="AC3">
        <f>LOG10(ProteinCoronaBio_proteinquantity3[[#This Row],[UV3]])</f>
        <v>6.6873650220098408</v>
      </c>
    </row>
    <row r="4" spans="1:29" x14ac:dyDescent="0.2">
      <c r="A4" t="s">
        <v>24</v>
      </c>
      <c r="B4" t="s">
        <v>25</v>
      </c>
      <c r="C4" t="s">
        <v>26</v>
      </c>
      <c r="D4" t="s">
        <v>27</v>
      </c>
      <c r="E4">
        <v>3466548</v>
      </c>
      <c r="F4">
        <v>15425954</v>
      </c>
      <c r="G4" t="s">
        <v>2419</v>
      </c>
      <c r="H4">
        <v>40356575</v>
      </c>
      <c r="I4" t="s">
        <v>2419</v>
      </c>
      <c r="J4" t="s">
        <v>2419</v>
      </c>
      <c r="K4">
        <v>21143515</v>
      </c>
      <c r="L4">
        <v>24947649</v>
      </c>
      <c r="M4" t="s">
        <v>2419</v>
      </c>
      <c r="N4" t="s">
        <v>2419</v>
      </c>
      <c r="O4">
        <v>12275703</v>
      </c>
      <c r="P4">
        <v>19305538</v>
      </c>
      <c r="R4">
        <f>LOG10(ProteinCoronaBio_proteinquantity3[[#This Row],[Bio1]])</f>
        <v>6.5398972180904824</v>
      </c>
      <c r="S4">
        <f>LOG10(ProteinCoronaBio_proteinquantity3[[#This Row],[Bio2]])</f>
        <v>7.1882520319677754</v>
      </c>
      <c r="T4" t="s">
        <v>2419</v>
      </c>
      <c r="U4">
        <f>LOG10(ProteinCoronaBio_proteinquantity3[[#This Row],[BioUV4]])</f>
        <v>7.6059143012289487</v>
      </c>
      <c r="V4" t="s">
        <v>2419</v>
      </c>
      <c r="W4" t="s">
        <v>2419</v>
      </c>
      <c r="X4">
        <f>LOG10(ProteinCoronaBio_proteinquantity3[[#This Row],[K1]])</f>
        <v>7.3251771881845933</v>
      </c>
      <c r="Y4">
        <f>LOG10(ProteinCoronaBio_proteinquantity3[[#This Row],[K2]])</f>
        <v>7.3970296251323608</v>
      </c>
      <c r="Z4" t="s">
        <v>2419</v>
      </c>
      <c r="AA4" t="s">
        <v>2419</v>
      </c>
      <c r="AB4">
        <f>LOG10(ProteinCoronaBio_proteinquantity3[[#This Row],[UV2]])</f>
        <v>7.0890463725081183</v>
      </c>
      <c r="AC4">
        <f>LOG10(ProteinCoronaBio_proteinquantity3[[#This Row],[UV3]])</f>
        <v>7.2856819088958664</v>
      </c>
    </row>
    <row r="5" spans="1:29" x14ac:dyDescent="0.2">
      <c r="A5" t="s">
        <v>28</v>
      </c>
      <c r="B5" t="s">
        <v>29</v>
      </c>
      <c r="C5" t="s">
        <v>30</v>
      </c>
      <c r="D5" t="s">
        <v>31</v>
      </c>
      <c r="E5">
        <v>30294343</v>
      </c>
      <c r="F5">
        <v>35304087</v>
      </c>
      <c r="G5">
        <v>3019928</v>
      </c>
      <c r="H5">
        <v>31469983</v>
      </c>
      <c r="I5">
        <v>36206836</v>
      </c>
      <c r="J5">
        <v>6035764</v>
      </c>
      <c r="K5">
        <v>46415005</v>
      </c>
      <c r="L5">
        <v>5250602</v>
      </c>
      <c r="M5">
        <v>4981624</v>
      </c>
      <c r="N5">
        <v>20313655</v>
      </c>
      <c r="O5">
        <v>41339133</v>
      </c>
      <c r="P5">
        <v>2799135</v>
      </c>
      <c r="R5">
        <f>LOG10(ProteinCoronaBio_proteinquantity3[[#This Row],[Bio1]])</f>
        <v>7.4813615382958725</v>
      </c>
      <c r="S5">
        <f>LOG10(ProteinCoronaBio_proteinquantity3[[#This Row],[Bio2]])</f>
        <v>7.5478249846740493</v>
      </c>
      <c r="T5">
        <f>LOG10(ProteinCoronaBio_proteinquantity3[[#This Row],[Bio3]])</f>
        <v>6.479996588793095</v>
      </c>
      <c r="U5">
        <f>LOG10(ProteinCoronaBio_proteinquantity3[[#This Row],[BioUV4]])</f>
        <v>7.4978965083085747</v>
      </c>
      <c r="V5">
        <f>LOG10(ProteinCoronaBio_proteinquantity3[[#This Row],[BioUV5]])</f>
        <v>7.5587905748645552</v>
      </c>
      <c r="W5">
        <f>LOG10(ProteinCoronaBio_proteinquantity3[[#This Row],[BioUV6]])</f>
        <v>6.7807322504041707</v>
      </c>
      <c r="X5">
        <f>LOG10(ProteinCoronaBio_proteinquantity3[[#This Row],[K1]])</f>
        <v>7.6666584015731791</v>
      </c>
      <c r="Y5">
        <f>LOG10(ProteinCoronaBio_proteinquantity3[[#This Row],[K2]])</f>
        <v>6.7202090996516182</v>
      </c>
      <c r="Z5">
        <f>LOG10(ProteinCoronaBio_proteinquantity3[[#This Row],[K3]])</f>
        <v>6.6973709450215297</v>
      </c>
      <c r="AA5">
        <f>LOG10(ProteinCoronaBio_proteinquantity3[[#This Row],[UV1]])</f>
        <v>7.3077880722732749</v>
      </c>
      <c r="AB5">
        <f>LOG10(ProteinCoronaBio_proteinquantity3[[#This Row],[UV2]])</f>
        <v>7.6163613639878278</v>
      </c>
      <c r="AC5">
        <f>LOG10(ProteinCoronaBio_proteinquantity3[[#This Row],[UV3]])</f>
        <v>6.447023844640225</v>
      </c>
    </row>
    <row r="6" spans="1:29" x14ac:dyDescent="0.2">
      <c r="A6" t="s">
        <v>32</v>
      </c>
      <c r="B6" t="s">
        <v>33</v>
      </c>
      <c r="C6" t="s">
        <v>34</v>
      </c>
      <c r="D6" t="s">
        <v>35</v>
      </c>
      <c r="E6" t="s">
        <v>2419</v>
      </c>
      <c r="F6">
        <v>56924885</v>
      </c>
      <c r="G6">
        <v>38902817</v>
      </c>
      <c r="H6">
        <v>30792</v>
      </c>
      <c r="I6" t="s">
        <v>2419</v>
      </c>
      <c r="J6" t="s">
        <v>2419</v>
      </c>
      <c r="K6">
        <v>18684582</v>
      </c>
      <c r="L6" t="s">
        <v>2419</v>
      </c>
      <c r="M6">
        <v>19060766</v>
      </c>
      <c r="N6" t="s">
        <v>2419</v>
      </c>
      <c r="O6" t="s">
        <v>2419</v>
      </c>
      <c r="P6" t="s">
        <v>2419</v>
      </c>
      <c r="R6" t="s">
        <v>2419</v>
      </c>
      <c r="S6">
        <f>LOG10(ProteinCoronaBio_proteinquantity3[[#This Row],[Bio2]])</f>
        <v>7.7553021619237041</v>
      </c>
      <c r="T6">
        <f>LOG10(ProteinCoronaBio_proteinquantity3[[#This Row],[Bio3]])</f>
        <v>7.5899810502527059</v>
      </c>
      <c r="U6">
        <f>LOG10(ProteinCoronaBio_proteinquantity3[[#This Row],[BioUV4]])</f>
        <v>4.4884378980865343</v>
      </c>
      <c r="V6" t="s">
        <v>2419</v>
      </c>
      <c r="W6" t="s">
        <v>2419</v>
      </c>
      <c r="X6">
        <f>LOG10(ProteinCoronaBio_proteinquantity3[[#This Row],[K1]])</f>
        <v>7.2714833865247508</v>
      </c>
      <c r="Y6" t="s">
        <v>2419</v>
      </c>
      <c r="Z6">
        <f>LOG10(ProteinCoronaBio_proteinquantity3[[#This Row],[K3]])</f>
        <v>7.2801403497592077</v>
      </c>
      <c r="AA6" t="s">
        <v>2419</v>
      </c>
      <c r="AB6" t="s">
        <v>2419</v>
      </c>
      <c r="AC6" t="s">
        <v>2419</v>
      </c>
    </row>
    <row r="7" spans="1:29" x14ac:dyDescent="0.2">
      <c r="A7" t="s">
        <v>36</v>
      </c>
      <c r="B7" t="s">
        <v>37</v>
      </c>
      <c r="C7" t="s">
        <v>38</v>
      </c>
      <c r="D7" t="s">
        <v>39</v>
      </c>
      <c r="E7">
        <v>51084053</v>
      </c>
      <c r="F7">
        <v>12588815</v>
      </c>
      <c r="G7">
        <v>29268745</v>
      </c>
      <c r="H7">
        <v>430321</v>
      </c>
      <c r="I7">
        <v>16030834</v>
      </c>
      <c r="J7">
        <v>50635</v>
      </c>
      <c r="K7">
        <v>3311915</v>
      </c>
      <c r="L7">
        <v>29314755</v>
      </c>
      <c r="M7">
        <v>3792861</v>
      </c>
      <c r="N7">
        <v>16491927</v>
      </c>
      <c r="O7">
        <v>389399</v>
      </c>
      <c r="P7">
        <v>176089</v>
      </c>
      <c r="R7">
        <f>LOG10(ProteinCoronaBio_proteinquantity3[[#This Row],[Bio1]])</f>
        <v>7.7082853468080277</v>
      </c>
      <c r="S7">
        <f>LOG10(ProteinCoronaBio_proteinquantity3[[#This Row],[Bio2]])</f>
        <v>7.0999848513801354</v>
      </c>
      <c r="T7">
        <f>LOG10(ProteinCoronaBio_proteinquantity3[[#This Row],[Bio3]])</f>
        <v>7.4664041009353337</v>
      </c>
      <c r="U7">
        <f>LOG10(ProteinCoronaBio_proteinquantity3[[#This Row],[BioUV4]])</f>
        <v>5.6337925405087237</v>
      </c>
      <c r="V7">
        <f>LOG10(ProteinCoronaBio_proteinquantity3[[#This Row],[BioUV5]])</f>
        <v>7.2049561170001848</v>
      </c>
      <c r="W7">
        <f>LOG10(ProteinCoronaBio_proteinquantity3[[#This Row],[BioUV6]])</f>
        <v>4.70445081431542</v>
      </c>
      <c r="X7">
        <f>LOG10(ProteinCoronaBio_proteinquantity3[[#This Row],[K1]])</f>
        <v>6.5200791821271338</v>
      </c>
      <c r="Y7">
        <f>LOG10(ProteinCoronaBio_proteinquantity3[[#This Row],[K2]])</f>
        <v>7.4670862688911832</v>
      </c>
      <c r="Z7">
        <f>LOG10(ProteinCoronaBio_proteinquantity3[[#This Row],[K3]])</f>
        <v>6.5789669270584117</v>
      </c>
      <c r="AA7">
        <f>LOG10(ProteinCoronaBio_proteinquantity3[[#This Row],[UV1]])</f>
        <v>7.2172714037689438</v>
      </c>
      <c r="AB7">
        <f>LOG10(ProteinCoronaBio_proteinquantity3[[#This Row],[UV2]])</f>
        <v>5.5903948318911532</v>
      </c>
      <c r="AC7">
        <f>LOG10(ProteinCoronaBio_proteinquantity3[[#This Row],[UV3]])</f>
        <v>5.2457322271284861</v>
      </c>
    </row>
    <row r="8" spans="1:29" x14ac:dyDescent="0.2">
      <c r="A8" t="s">
        <v>40</v>
      </c>
      <c r="B8" t="s">
        <v>41</v>
      </c>
      <c r="C8" t="s">
        <v>42</v>
      </c>
      <c r="D8" t="s">
        <v>43</v>
      </c>
      <c r="E8">
        <v>16317189</v>
      </c>
      <c r="F8">
        <v>2422997</v>
      </c>
      <c r="G8">
        <v>69003595</v>
      </c>
      <c r="H8">
        <v>96272894</v>
      </c>
      <c r="I8">
        <v>3730508</v>
      </c>
      <c r="J8">
        <v>946032</v>
      </c>
      <c r="K8">
        <v>16338875</v>
      </c>
      <c r="L8">
        <v>15616495</v>
      </c>
      <c r="M8">
        <v>17308071</v>
      </c>
      <c r="N8" t="s">
        <v>2419</v>
      </c>
      <c r="O8">
        <v>2146902</v>
      </c>
      <c r="P8">
        <v>18495135</v>
      </c>
      <c r="R8">
        <f>LOG10(ProteinCoronaBio_proteinquantity3[[#This Row],[Bio1]])</f>
        <v>7.2126453439437146</v>
      </c>
      <c r="S8">
        <f>LOG10(ProteinCoronaBio_proteinquantity3[[#This Row],[Bio2]])</f>
        <v>6.3843528764221729</v>
      </c>
      <c r="T8">
        <f>LOG10(ProteinCoronaBio_proteinquantity3[[#This Row],[Bio3]])</f>
        <v>7.8388717175197362</v>
      </c>
      <c r="U8">
        <f>LOG10(ProteinCoronaBio_proteinquantity3[[#This Row],[BioUV4]])</f>
        <v>7.9835040270695528</v>
      </c>
      <c r="V8">
        <f>LOG10(ProteinCoronaBio_proteinquantity3[[#This Row],[BioUV5]])</f>
        <v>6.5717679756624703</v>
      </c>
      <c r="W8">
        <f>LOG10(ProteinCoronaBio_proteinquantity3[[#This Row],[BioUV6]])</f>
        <v>5.9759058268757617</v>
      </c>
      <c r="X8">
        <f>LOG10(ProteinCoronaBio_proteinquantity3[[#This Row],[K1]])</f>
        <v>7.2132221502311467</v>
      </c>
      <c r="Y8">
        <f>LOG10(ProteinCoronaBio_proteinquantity3[[#This Row],[K2]])</f>
        <v>7.1935835664830572</v>
      </c>
      <c r="Z8">
        <f>LOG10(ProteinCoronaBio_proteinquantity3[[#This Row],[K3]])</f>
        <v>7.2382486680638358</v>
      </c>
      <c r="AA8" t="s">
        <v>2419</v>
      </c>
      <c r="AB8">
        <f>LOG10(ProteinCoronaBio_proteinquantity3[[#This Row],[UV2]])</f>
        <v>6.3318122205747658</v>
      </c>
      <c r="AC8">
        <f>LOG10(ProteinCoronaBio_proteinquantity3[[#This Row],[UV3]])</f>
        <v>7.2670575056725584</v>
      </c>
    </row>
    <row r="9" spans="1:29" x14ac:dyDescent="0.2">
      <c r="A9" t="s">
        <v>44</v>
      </c>
      <c r="B9" t="s">
        <v>45</v>
      </c>
      <c r="C9" t="s">
        <v>46</v>
      </c>
      <c r="D9" t="s">
        <v>47</v>
      </c>
      <c r="E9">
        <v>50620248</v>
      </c>
      <c r="F9">
        <v>6713915</v>
      </c>
      <c r="G9">
        <v>46139752</v>
      </c>
      <c r="H9">
        <v>38611917</v>
      </c>
      <c r="I9">
        <v>3716239</v>
      </c>
      <c r="J9">
        <v>64434625</v>
      </c>
      <c r="K9">
        <v>4699979</v>
      </c>
      <c r="L9">
        <v>36350415</v>
      </c>
      <c r="M9">
        <v>38150974</v>
      </c>
      <c r="N9">
        <v>22395558</v>
      </c>
      <c r="O9">
        <v>2348949</v>
      </c>
      <c r="P9">
        <v>20329187</v>
      </c>
      <c r="R9">
        <f>LOG10(ProteinCoronaBio_proteinquantity3[[#This Row],[Bio1]])</f>
        <v>7.7043242685339637</v>
      </c>
      <c r="S9">
        <f>LOG10(ProteinCoronaBio_proteinquantity3[[#This Row],[Bio2]])</f>
        <v>6.8269758386598882</v>
      </c>
      <c r="T9">
        <f>LOG10(ProteinCoronaBio_proteinquantity3[[#This Row],[Bio3]])</f>
        <v>7.6640752558694922</v>
      </c>
      <c r="U9">
        <f>LOG10(ProteinCoronaBio_proteinquantity3[[#This Row],[BioUV4]])</f>
        <v>7.5867213639616429</v>
      </c>
      <c r="V9">
        <f>LOG10(ProteinCoronaBio_proteinquantity3[[#This Row],[BioUV5]])</f>
        <v>6.5701036367111119</v>
      </c>
      <c r="W9">
        <f>LOG10(ProteinCoronaBio_proteinquantity3[[#This Row],[BioUV6]])</f>
        <v>7.809119305331909</v>
      </c>
      <c r="X9">
        <f>LOG10(ProteinCoronaBio_proteinquantity3[[#This Row],[K1]])</f>
        <v>6.6720959174666756</v>
      </c>
      <c r="Y9">
        <f>LOG10(ProteinCoronaBio_proteinquantity3[[#This Row],[K2]])</f>
        <v>7.56050937341187</v>
      </c>
      <c r="Z9">
        <f>LOG10(ProteinCoronaBio_proteinquantity3[[#This Row],[K3]])</f>
        <v>7.581505630034691</v>
      </c>
      <c r="AA9">
        <f>LOG10(ProteinCoronaBio_proteinquantity3[[#This Row],[UV1]])</f>
        <v>7.3501618876470562</v>
      </c>
      <c r="AB9">
        <f>LOG10(ProteinCoronaBio_proteinquantity3[[#This Row],[UV2]])</f>
        <v>6.3708735875485623</v>
      </c>
      <c r="AC9">
        <f>LOG10(ProteinCoronaBio_proteinquantity3[[#This Row],[UV3]])</f>
        <v>7.3081200107839379</v>
      </c>
    </row>
    <row r="10" spans="1:29" x14ac:dyDescent="0.2">
      <c r="A10" t="s">
        <v>48</v>
      </c>
      <c r="B10" t="s">
        <v>49</v>
      </c>
      <c r="C10" t="s">
        <v>50</v>
      </c>
      <c r="D10" t="s">
        <v>51</v>
      </c>
      <c r="E10">
        <v>7313381</v>
      </c>
      <c r="F10">
        <v>13594355</v>
      </c>
      <c r="G10">
        <v>40885193</v>
      </c>
      <c r="H10">
        <v>58623096</v>
      </c>
      <c r="I10">
        <v>19031328</v>
      </c>
      <c r="J10">
        <v>5422379</v>
      </c>
      <c r="K10">
        <v>25728632</v>
      </c>
      <c r="L10">
        <v>21781425</v>
      </c>
      <c r="M10">
        <v>29149036</v>
      </c>
      <c r="N10">
        <v>6947024</v>
      </c>
      <c r="O10">
        <v>1236121</v>
      </c>
      <c r="P10">
        <v>8027229</v>
      </c>
      <c r="R10">
        <f>LOG10(ProteinCoronaBio_proteinquantity3[[#This Row],[Bio1]])</f>
        <v>6.8641181991438485</v>
      </c>
      <c r="S10">
        <f>LOG10(ProteinCoronaBio_proteinquantity3[[#This Row],[Bio2]])</f>
        <v>7.1333586068050172</v>
      </c>
      <c r="T10">
        <f>LOG10(ProteinCoronaBio_proteinquantity3[[#This Row],[Bio3]])</f>
        <v>7.61156605219543</v>
      </c>
      <c r="U10">
        <f>LOG10(ProteinCoronaBio_proteinquantity3[[#This Row],[BioUV4]])</f>
        <v>7.7680687506464379</v>
      </c>
      <c r="V10">
        <f>LOG10(ProteinCoronaBio_proteinquantity3[[#This Row],[BioUV5]])</f>
        <v>7.2794690942748828</v>
      </c>
      <c r="W10">
        <f>LOG10(ProteinCoronaBio_proteinquantity3[[#This Row],[BioUV6]])</f>
        <v>6.7341898695440223</v>
      </c>
      <c r="X10">
        <f>LOG10(ProteinCoronaBio_proteinquantity3[[#This Row],[K1]])</f>
        <v>7.4104166952408326</v>
      </c>
      <c r="Y10">
        <f>LOG10(ProteinCoronaBio_proteinquantity3[[#This Row],[K2]])</f>
        <v>7.338086289074127</v>
      </c>
      <c r="Z10">
        <f>LOG10(ProteinCoronaBio_proteinquantity3[[#This Row],[K3]])</f>
        <v>7.4646241965974918</v>
      </c>
      <c r="AA10">
        <f>LOG10(ProteinCoronaBio_proteinquantity3[[#This Row],[UV1]])</f>
        <v>6.8417987992413574</v>
      </c>
      <c r="AB10">
        <f>LOG10(ProteinCoronaBio_proteinquantity3[[#This Row],[UV2]])</f>
        <v>6.0920609845556024</v>
      </c>
      <c r="AC10">
        <f>LOG10(ProteinCoronaBio_proteinquantity3[[#This Row],[UV3]])</f>
        <v>6.9045656526637966</v>
      </c>
    </row>
    <row r="11" spans="1:29" x14ac:dyDescent="0.2">
      <c r="A11" t="s">
        <v>52</v>
      </c>
      <c r="B11" t="s">
        <v>53</v>
      </c>
      <c r="C11" t="s">
        <v>54</v>
      </c>
      <c r="D11" t="s">
        <v>55</v>
      </c>
      <c r="E11">
        <v>53517937</v>
      </c>
      <c r="F11">
        <v>5859087</v>
      </c>
      <c r="G11">
        <v>21246664</v>
      </c>
      <c r="H11">
        <v>22233904</v>
      </c>
      <c r="I11" t="s">
        <v>2419</v>
      </c>
      <c r="J11" t="s">
        <v>2419</v>
      </c>
      <c r="K11">
        <v>12992409</v>
      </c>
      <c r="L11">
        <v>109756996</v>
      </c>
      <c r="M11">
        <v>14270123</v>
      </c>
      <c r="N11">
        <v>4154301</v>
      </c>
      <c r="O11">
        <v>52786594</v>
      </c>
      <c r="P11">
        <v>4136731</v>
      </c>
      <c r="R11">
        <f>LOG10(ProteinCoronaBio_proteinquantity3[[#This Row],[Bio1]])</f>
        <v>7.7284993639753052</v>
      </c>
      <c r="S11">
        <f>LOG10(ProteinCoronaBio_proteinquantity3[[#This Row],[Bio2]])</f>
        <v>6.7678299467768301</v>
      </c>
      <c r="T11">
        <f>LOG10(ProteinCoronaBio_proteinquantity3[[#This Row],[Bio3]])</f>
        <v>7.3272907499097979</v>
      </c>
      <c r="U11">
        <f>LOG10(ProteinCoronaBio_proteinquantity3[[#This Row],[BioUV4]])</f>
        <v>7.3470157261625726</v>
      </c>
      <c r="V11" t="s">
        <v>2419</v>
      </c>
      <c r="W11" t="s">
        <v>2419</v>
      </c>
      <c r="X11">
        <f>LOG10(ProteinCoronaBio_proteinquantity3[[#This Row],[K1]])</f>
        <v>7.1136896836679773</v>
      </c>
      <c r="Y11">
        <f>LOG10(ProteinCoronaBio_proteinquantity3[[#This Row],[K2]])</f>
        <v>8.0404322120791765</v>
      </c>
      <c r="Z11">
        <f>LOG10(ProteinCoronaBio_proteinquantity3[[#This Row],[K3]])</f>
        <v>7.1544277164917354</v>
      </c>
      <c r="AA11">
        <f>LOG10(ProteinCoronaBio_proteinquantity3[[#This Row],[UV1]])</f>
        <v>6.6184979601584404</v>
      </c>
      <c r="AB11">
        <f>LOG10(ProteinCoronaBio_proteinquantity3[[#This Row],[UV2]])</f>
        <v>7.7225236405058553</v>
      </c>
      <c r="AC11">
        <f>LOG10(ProteinCoronaBio_proteinquantity3[[#This Row],[UV3]])</f>
        <v>6.6166572808631319</v>
      </c>
    </row>
    <row r="12" spans="1:29" x14ac:dyDescent="0.2">
      <c r="A12" t="s">
        <v>56</v>
      </c>
      <c r="B12" t="s">
        <v>57</v>
      </c>
      <c r="C12" t="s">
        <v>58</v>
      </c>
      <c r="D12" t="s">
        <v>59</v>
      </c>
      <c r="E12">
        <v>31011765</v>
      </c>
      <c r="F12">
        <v>7978407</v>
      </c>
      <c r="G12">
        <v>13664531</v>
      </c>
      <c r="H12">
        <v>18927797</v>
      </c>
      <c r="I12" t="s">
        <v>2419</v>
      </c>
      <c r="J12">
        <v>13627316</v>
      </c>
      <c r="K12">
        <v>16490831</v>
      </c>
      <c r="L12">
        <v>13683398</v>
      </c>
      <c r="M12">
        <v>17400702</v>
      </c>
      <c r="N12">
        <v>8373155</v>
      </c>
      <c r="O12">
        <v>8896243</v>
      </c>
      <c r="P12">
        <v>5756336</v>
      </c>
      <c r="R12">
        <f>LOG10(ProteinCoronaBio_proteinquantity3[[#This Row],[Bio1]])</f>
        <v>7.491526484326557</v>
      </c>
      <c r="S12">
        <f>LOG10(ProteinCoronaBio_proteinquantity3[[#This Row],[Bio2]])</f>
        <v>6.901916187068533</v>
      </c>
      <c r="T12">
        <f>LOG10(ProteinCoronaBio_proteinquantity3[[#This Row],[Bio3]])</f>
        <v>7.1355947302396245</v>
      </c>
      <c r="U12">
        <f>LOG10(ProteinCoronaBio_proteinquantity3[[#This Row],[BioUV4]])</f>
        <v>7.2771000695148045</v>
      </c>
      <c r="V12" t="s">
        <v>2419</v>
      </c>
      <c r="W12">
        <f>LOG10(ProteinCoronaBio_proteinquantity3[[#This Row],[BioUV6]])</f>
        <v>7.1344103267684078</v>
      </c>
      <c r="X12">
        <f>LOG10(ProteinCoronaBio_proteinquantity3[[#This Row],[K1]])</f>
        <v>7.2172425410066277</v>
      </c>
      <c r="Y12">
        <f>LOG10(ProteinCoronaBio_proteinquantity3[[#This Row],[K2]])</f>
        <v>7.1361939591823358</v>
      </c>
      <c r="Z12">
        <f>LOG10(ProteinCoronaBio_proteinquantity3[[#This Row],[K3]])</f>
        <v>7.2405667694651514</v>
      </c>
      <c r="AA12">
        <f>LOG10(ProteinCoronaBio_proteinquantity3[[#This Row],[UV1]])</f>
        <v>6.9228891307427061</v>
      </c>
      <c r="AB12">
        <f>LOG10(ProteinCoronaBio_proteinquantity3[[#This Row],[UV2]])</f>
        <v>6.9492066371109331</v>
      </c>
      <c r="AC12">
        <f>LOG10(ProteinCoronaBio_proteinquantity3[[#This Row],[UV3]])</f>
        <v>6.7601461359746162</v>
      </c>
    </row>
    <row r="13" spans="1:29" x14ac:dyDescent="0.2">
      <c r="A13" t="s">
        <v>60</v>
      </c>
      <c r="B13" t="s">
        <v>61</v>
      </c>
      <c r="C13" t="s">
        <v>62</v>
      </c>
      <c r="D13" t="s">
        <v>63</v>
      </c>
      <c r="E13">
        <v>595845</v>
      </c>
      <c r="F13">
        <v>8866834</v>
      </c>
      <c r="G13">
        <v>65345073</v>
      </c>
      <c r="H13">
        <v>43603086</v>
      </c>
      <c r="I13">
        <v>37914163</v>
      </c>
      <c r="J13">
        <v>10148755</v>
      </c>
      <c r="K13">
        <v>6399531</v>
      </c>
      <c r="L13">
        <v>44872665</v>
      </c>
      <c r="M13">
        <v>75664355</v>
      </c>
      <c r="N13">
        <v>24558154</v>
      </c>
      <c r="O13">
        <v>4641074</v>
      </c>
      <c r="P13">
        <v>25060063</v>
      </c>
      <c r="R13">
        <f>LOG10(ProteinCoronaBio_proteinquantity3[[#This Row],[Bio1]])</f>
        <v>5.775133299338381</v>
      </c>
      <c r="S13">
        <f>LOG10(ProteinCoronaBio_proteinquantity3[[#This Row],[Bio2]])</f>
        <v>6.9477685779178984</v>
      </c>
      <c r="T13">
        <f>LOG10(ProteinCoronaBio_proteinquantity3[[#This Row],[Bio3]])</f>
        <v>7.8152128474700548</v>
      </c>
      <c r="U13">
        <f>LOG10(ProteinCoronaBio_proteinquantity3[[#This Row],[BioUV4]])</f>
        <v>7.6395172274645189</v>
      </c>
      <c r="V13">
        <f>LOG10(ProteinCoronaBio_proteinquantity3[[#This Row],[BioUV5]])</f>
        <v>7.5788014728639572</v>
      </c>
      <c r="W13">
        <f>LOG10(ProteinCoronaBio_proteinquantity3[[#This Row],[BioUV6]])</f>
        <v>7.0064127683779382</v>
      </c>
      <c r="X13">
        <f>LOG10(ProteinCoronaBio_proteinquantity3[[#This Row],[K1]])</f>
        <v>6.8061481471752172</v>
      </c>
      <c r="Y13">
        <f>LOG10(ProteinCoronaBio_proteinquantity3[[#This Row],[K2]])</f>
        <v>7.6519818631685679</v>
      </c>
      <c r="Z13">
        <f>LOG10(ProteinCoronaBio_proteinquantity3[[#This Row],[K3]])</f>
        <v>7.8788913342873821</v>
      </c>
      <c r="AA13">
        <f>LOG10(ProteinCoronaBio_proteinquantity3[[#This Row],[UV1]])</f>
        <v>7.3901957184241613</v>
      </c>
      <c r="AB13">
        <f>LOG10(ProteinCoronaBio_proteinquantity3[[#This Row],[UV2]])</f>
        <v>6.6666184931196222</v>
      </c>
      <c r="AC13">
        <f>LOG10(ProteinCoronaBio_proteinquantity3[[#This Row],[UV3]])</f>
        <v>7.3989821584585291</v>
      </c>
    </row>
    <row r="14" spans="1:29" x14ac:dyDescent="0.2">
      <c r="A14" t="s">
        <v>64</v>
      </c>
      <c r="B14" t="s">
        <v>65</v>
      </c>
      <c r="C14" t="s">
        <v>66</v>
      </c>
      <c r="D14" t="s">
        <v>67</v>
      </c>
      <c r="E14">
        <v>4260031</v>
      </c>
      <c r="F14">
        <v>5809963</v>
      </c>
      <c r="G14">
        <v>8595946</v>
      </c>
      <c r="H14">
        <v>16309464</v>
      </c>
      <c r="I14" t="s">
        <v>2419</v>
      </c>
      <c r="J14">
        <v>7746872</v>
      </c>
      <c r="K14">
        <v>58022366</v>
      </c>
      <c r="L14">
        <v>3766376</v>
      </c>
      <c r="M14">
        <v>57690895</v>
      </c>
      <c r="N14">
        <v>36073498</v>
      </c>
      <c r="O14">
        <v>35493893</v>
      </c>
      <c r="P14">
        <v>3426676</v>
      </c>
      <c r="R14">
        <f>LOG10(ProteinCoronaBio_proteinquantity3[[#This Row],[Bio1]])</f>
        <v>6.6294127594501262</v>
      </c>
      <c r="S14">
        <f>LOG10(ProteinCoronaBio_proteinquantity3[[#This Row],[Bio2]])</f>
        <v>6.764173366650744</v>
      </c>
      <c r="T14">
        <f>LOG10(ProteinCoronaBio_proteinquantity3[[#This Row],[Bio3]])</f>
        <v>6.9342936785765383</v>
      </c>
      <c r="U14">
        <f>LOG10(ProteinCoronaBio_proteinquantity3[[#This Row],[BioUV4]])</f>
        <v>7.2124396884671693</v>
      </c>
      <c r="V14" t="s">
        <v>2419</v>
      </c>
      <c r="W14">
        <f>LOG10(ProteinCoronaBio_proteinquantity3[[#This Row],[BioUV6]])</f>
        <v>6.8891263802660747</v>
      </c>
      <c r="X14">
        <f>LOG10(ProteinCoronaBio_proteinquantity3[[#This Row],[K1]])</f>
        <v>7.7635954342183462</v>
      </c>
      <c r="Y14">
        <f>LOG10(ProteinCoronaBio_proteinquantity3[[#This Row],[K2]])</f>
        <v>6.5759236737725235</v>
      </c>
      <c r="Z14">
        <f>LOG10(ProteinCoronaBio_proteinquantity3[[#This Row],[K3]])</f>
        <v>7.7611072765304465</v>
      </c>
      <c r="AA14">
        <f>LOG10(ProteinCoronaBio_proteinquantity3[[#This Row],[UV1]])</f>
        <v>7.5571882573291678</v>
      </c>
      <c r="AB14">
        <f>LOG10(ProteinCoronaBio_proteinquantity3[[#This Row],[UV2]])</f>
        <v>7.5501536357436336</v>
      </c>
      <c r="AC14">
        <f>LOG10(ProteinCoronaBio_proteinquantity3[[#This Row],[UV3]])</f>
        <v>6.5348730428412418</v>
      </c>
    </row>
    <row r="15" spans="1:29" x14ac:dyDescent="0.2">
      <c r="A15" t="s">
        <v>68</v>
      </c>
      <c r="B15" t="s">
        <v>69</v>
      </c>
      <c r="C15" t="s">
        <v>70</v>
      </c>
      <c r="D15" t="s">
        <v>71</v>
      </c>
      <c r="E15">
        <v>24701521</v>
      </c>
      <c r="F15">
        <v>20679941</v>
      </c>
      <c r="G15">
        <v>6592237</v>
      </c>
      <c r="H15">
        <v>40779868</v>
      </c>
      <c r="I15" t="s">
        <v>2419</v>
      </c>
      <c r="J15" t="s">
        <v>2419</v>
      </c>
      <c r="K15">
        <v>10059608</v>
      </c>
      <c r="L15">
        <v>13213084</v>
      </c>
      <c r="M15">
        <v>1596498</v>
      </c>
      <c r="N15">
        <v>62102543</v>
      </c>
      <c r="O15">
        <v>12041954</v>
      </c>
      <c r="P15">
        <v>7057209</v>
      </c>
      <c r="R15">
        <f>LOG10(ProteinCoronaBio_proteinquantity3[[#This Row],[Bio1]])</f>
        <v>7.392723695833328</v>
      </c>
      <c r="S15">
        <f>LOG10(ProteinCoronaBio_proteinquantity3[[#This Row],[Bio2]])</f>
        <v>7.3155492953788208</v>
      </c>
      <c r="T15">
        <f>LOG10(ProteinCoronaBio_proteinquantity3[[#This Row],[Bio3]])</f>
        <v>6.8190328124545312</v>
      </c>
      <c r="U15">
        <f>LOG10(ProteinCoronaBio_proteinquantity3[[#This Row],[BioUV4]])</f>
        <v>7.6104458156803654</v>
      </c>
      <c r="V15" t="s">
        <v>2419</v>
      </c>
      <c r="W15" t="s">
        <v>2419</v>
      </c>
      <c r="X15">
        <f>LOG10(ProteinCoronaBio_proteinquantity3[[#This Row],[K1]])</f>
        <v>7.0025810575833418</v>
      </c>
      <c r="Y15">
        <f>LOG10(ProteinCoronaBio_proteinquantity3[[#This Row],[K2]])</f>
        <v>7.1210041959538817</v>
      </c>
      <c r="Z15">
        <f>LOG10(ProteinCoronaBio_proteinquantity3[[#This Row],[K3]])</f>
        <v>6.2031683788168932</v>
      </c>
      <c r="AA15">
        <f>LOG10(ProteinCoronaBio_proteinquantity3[[#This Row],[UV1]])</f>
        <v>7.7931093842064554</v>
      </c>
      <c r="AB15">
        <f>LOG10(ProteinCoronaBio_proteinquantity3[[#This Row],[UV2]])</f>
        <v>7.0806969638789079</v>
      </c>
      <c r="AC15">
        <f>LOG10(ProteinCoronaBio_proteinquantity3[[#This Row],[UV3]])</f>
        <v>6.8486329793021596</v>
      </c>
    </row>
    <row r="16" spans="1:29" x14ac:dyDescent="0.2">
      <c r="A16" t="s">
        <v>72</v>
      </c>
      <c r="B16" t="s">
        <v>73</v>
      </c>
      <c r="C16" t="s">
        <v>74</v>
      </c>
      <c r="D16" t="s">
        <v>75</v>
      </c>
      <c r="E16" t="s">
        <v>2419</v>
      </c>
      <c r="F16">
        <v>20818831</v>
      </c>
      <c r="G16" t="s">
        <v>2419</v>
      </c>
      <c r="H16">
        <v>126802216</v>
      </c>
      <c r="I16" t="s">
        <v>2419</v>
      </c>
      <c r="J16" t="s">
        <v>2419</v>
      </c>
      <c r="K16">
        <v>53725807</v>
      </c>
      <c r="L16">
        <v>6395749</v>
      </c>
      <c r="M16">
        <v>9842348</v>
      </c>
      <c r="N16">
        <v>2793481</v>
      </c>
      <c r="O16">
        <v>39136887</v>
      </c>
      <c r="P16">
        <v>50010544</v>
      </c>
      <c r="R16" t="s">
        <v>2419</v>
      </c>
      <c r="S16">
        <f>LOG10(ProteinCoronaBio_proteinquantity3[[#This Row],[Bio2]])</f>
        <v>7.3184563397517142</v>
      </c>
      <c r="T16" t="s">
        <v>2419</v>
      </c>
      <c r="U16">
        <f>LOG10(ProteinCoronaBio_proteinquantity3[[#This Row],[BioUV4]])</f>
        <v>8.103126843357721</v>
      </c>
      <c r="V16" t="s">
        <v>2419</v>
      </c>
      <c r="W16" t="s">
        <v>2419</v>
      </c>
      <c r="X16">
        <f>LOG10(ProteinCoronaBio_proteinquantity3[[#This Row],[K1]])</f>
        <v>7.7301829476258295</v>
      </c>
      <c r="Y16">
        <f>LOG10(ProteinCoronaBio_proteinquantity3[[#This Row],[K2]])</f>
        <v>6.8058914116010998</v>
      </c>
      <c r="Z16">
        <f>LOG10(ProteinCoronaBio_proteinquantity3[[#This Row],[K3]])</f>
        <v>6.9930987165005218</v>
      </c>
      <c r="AA16">
        <f>LOG10(ProteinCoronaBio_proteinquantity3[[#This Row],[UV1]])</f>
        <v>6.4461457218307032</v>
      </c>
      <c r="AB16">
        <f>LOG10(ProteinCoronaBio_proteinquantity3[[#This Row],[UV2]])</f>
        <v>7.5925862783355482</v>
      </c>
      <c r="AC16">
        <f>LOG10(ProteinCoronaBio_proteinquantity3[[#This Row],[UV3]])</f>
        <v>7.6990615787011007</v>
      </c>
    </row>
    <row r="17" spans="1:29" x14ac:dyDescent="0.2">
      <c r="A17" t="s">
        <v>76</v>
      </c>
      <c r="B17" t="s">
        <v>77</v>
      </c>
      <c r="C17" t="s">
        <v>78</v>
      </c>
      <c r="D17" t="s">
        <v>79</v>
      </c>
      <c r="E17">
        <v>1501299</v>
      </c>
      <c r="F17">
        <v>12047913</v>
      </c>
      <c r="G17" t="s">
        <v>2419</v>
      </c>
      <c r="H17">
        <v>31053238</v>
      </c>
      <c r="I17" t="s">
        <v>2419</v>
      </c>
      <c r="J17">
        <v>8299556</v>
      </c>
      <c r="K17">
        <v>28522733</v>
      </c>
      <c r="L17">
        <v>2717933</v>
      </c>
      <c r="M17">
        <v>28953357</v>
      </c>
      <c r="N17">
        <v>10098822</v>
      </c>
      <c r="O17">
        <v>17890508</v>
      </c>
      <c r="P17">
        <v>127284</v>
      </c>
      <c r="R17">
        <f>LOG10(ProteinCoronaBio_proteinquantity3[[#This Row],[Bio1]])</f>
        <v>6.1764671953200914</v>
      </c>
      <c r="S17">
        <f>LOG10(ProteinCoronaBio_proteinquantity3[[#This Row],[Bio2]])</f>
        <v>7.080911822754671</v>
      </c>
      <c r="T17" t="s">
        <v>2419</v>
      </c>
      <c r="U17">
        <f>LOG10(ProteinCoronaBio_proteinquantity3[[#This Row],[BioUV4]])</f>
        <v>7.4921068918624689</v>
      </c>
      <c r="V17" t="s">
        <v>2419</v>
      </c>
      <c r="W17">
        <f>LOG10(ProteinCoronaBio_proteinquantity3[[#This Row],[BioUV6]])</f>
        <v>6.9190548596161117</v>
      </c>
      <c r="X17">
        <f>LOG10(ProteinCoronaBio_proteinquantity3[[#This Row],[K1]])</f>
        <v>7.4551911365358086</v>
      </c>
      <c r="Y17">
        <f>LOG10(ProteinCoronaBio_proteinquantity3[[#This Row],[K2]])</f>
        <v>6.4342387466978259</v>
      </c>
      <c r="Z17">
        <f>LOG10(ProteinCoronaBio_proteinquantity3[[#This Row],[K3]])</f>
        <v>7.4616989253018922</v>
      </c>
      <c r="AA17">
        <f>LOG10(ProteinCoronaBio_proteinquantity3[[#This Row],[UV1]])</f>
        <v>7.0042707174720658</v>
      </c>
      <c r="AB17">
        <f>LOG10(ProteinCoronaBio_proteinquantity3[[#This Row],[UV2]])</f>
        <v>7.2526226725106095</v>
      </c>
      <c r="AC17">
        <f>LOG10(ProteinCoronaBio_proteinquantity3[[#This Row],[UV3]])</f>
        <v>5.104773814899298</v>
      </c>
    </row>
    <row r="18" spans="1:29" x14ac:dyDescent="0.2">
      <c r="A18" t="s">
        <v>80</v>
      </c>
      <c r="B18" t="s">
        <v>81</v>
      </c>
      <c r="C18" t="s">
        <v>82</v>
      </c>
      <c r="D18" t="s">
        <v>83</v>
      </c>
      <c r="E18">
        <v>16704535</v>
      </c>
      <c r="F18">
        <v>17835753</v>
      </c>
      <c r="G18">
        <v>69537506</v>
      </c>
      <c r="H18">
        <v>10771993</v>
      </c>
      <c r="I18">
        <v>13590917</v>
      </c>
      <c r="J18">
        <v>22066096</v>
      </c>
      <c r="K18">
        <v>47472415</v>
      </c>
      <c r="L18">
        <v>31665155</v>
      </c>
      <c r="M18">
        <v>39003995</v>
      </c>
      <c r="N18">
        <v>108596855</v>
      </c>
      <c r="O18">
        <v>17484169</v>
      </c>
      <c r="P18">
        <v>8338996</v>
      </c>
      <c r="R18">
        <f>LOG10(ProteinCoronaBio_proteinquantity3[[#This Row],[Bio1]])</f>
        <v>7.2228343907945733</v>
      </c>
      <c r="S18">
        <f>LOG10(ProteinCoronaBio_proteinquantity3[[#This Row],[Bio2]])</f>
        <v>7.251291449353741</v>
      </c>
      <c r="T18">
        <f>LOG10(ProteinCoronaBio_proteinquantity3[[#This Row],[Bio3]])</f>
        <v>7.8422191104217127</v>
      </c>
      <c r="U18">
        <f>LOG10(ProteinCoronaBio_proteinquantity3[[#This Row],[BioUV4]])</f>
        <v>7.0322960625205386</v>
      </c>
      <c r="V18">
        <f>LOG10(ProteinCoronaBio_proteinquantity3[[#This Row],[BioUV5]])</f>
        <v>7.1332487602353938</v>
      </c>
      <c r="W18">
        <f>LOG10(ProteinCoronaBio_proteinquantity3[[#This Row],[BioUV6]])</f>
        <v>7.3437255032734035</v>
      </c>
      <c r="X18">
        <f>LOG10(ProteinCoronaBio_proteinquantity3[[#This Row],[K1]])</f>
        <v>7.6764413255564836</v>
      </c>
      <c r="Y18">
        <f>LOG10(ProteinCoronaBio_proteinquantity3[[#This Row],[K2]])</f>
        <v>7.5005816182272236</v>
      </c>
      <c r="Z18">
        <f>LOG10(ProteinCoronaBio_proteinquantity3[[#This Row],[K3]])</f>
        <v>7.5911090920931095</v>
      </c>
      <c r="AA18">
        <f>LOG10(ProteinCoronaBio_proteinquantity3[[#This Row],[UV1]])</f>
        <v>8.0358172481264631</v>
      </c>
      <c r="AB18">
        <f>LOG10(ProteinCoronaBio_proteinquantity3[[#This Row],[UV2]])</f>
        <v>7.2426449956792442</v>
      </c>
      <c r="AC18">
        <f>LOG10(ProteinCoronaBio_proteinquantity3[[#This Row],[UV3]])</f>
        <v>6.921113765516937</v>
      </c>
    </row>
    <row r="19" spans="1:29" x14ac:dyDescent="0.2">
      <c r="A19" t="s">
        <v>84</v>
      </c>
      <c r="B19" t="s">
        <v>85</v>
      </c>
      <c r="C19" t="s">
        <v>86</v>
      </c>
      <c r="D19" t="s">
        <v>87</v>
      </c>
      <c r="E19" t="s">
        <v>2419</v>
      </c>
      <c r="F19">
        <v>24172572</v>
      </c>
      <c r="G19" t="s">
        <v>2419</v>
      </c>
      <c r="H19">
        <v>12948965</v>
      </c>
      <c r="I19" t="s">
        <v>2419</v>
      </c>
      <c r="J19" t="s">
        <v>2419</v>
      </c>
      <c r="K19">
        <v>7474678</v>
      </c>
      <c r="L19">
        <v>47077307</v>
      </c>
      <c r="M19">
        <v>4625001</v>
      </c>
      <c r="N19">
        <v>9471055</v>
      </c>
      <c r="O19">
        <v>7811322</v>
      </c>
      <c r="P19">
        <v>15609078</v>
      </c>
      <c r="R19" t="s">
        <v>2419</v>
      </c>
      <c r="S19">
        <f>LOG10(ProteinCoronaBio_proteinquantity3[[#This Row],[Bio2]])</f>
        <v>7.3833228624879057</v>
      </c>
      <c r="T19" t="s">
        <v>2419</v>
      </c>
      <c r="U19">
        <f>LOG10(ProteinCoronaBio_proteinquantity3[[#This Row],[BioUV4]])</f>
        <v>7.1122350570078368</v>
      </c>
      <c r="V19" t="s">
        <v>2419</v>
      </c>
      <c r="W19" t="s">
        <v>2419</v>
      </c>
      <c r="X19">
        <f>LOG10(ProteinCoronaBio_proteinquantity3[[#This Row],[K1]])</f>
        <v>6.8735924885235233</v>
      </c>
      <c r="Y19">
        <f>LOG10(ProteinCoronaBio_proteinquantity3[[#This Row],[K2]])</f>
        <v>7.6728116115951313</v>
      </c>
      <c r="Z19">
        <f>LOG10(ProteinCoronaBio_proteinquantity3[[#This Row],[K3]])</f>
        <v>6.6651118309765511</v>
      </c>
      <c r="AA19">
        <f>LOG10(ProteinCoronaBio_proteinquantity3[[#This Row],[UV1]])</f>
        <v>6.9763983586398757</v>
      </c>
      <c r="AB19">
        <f>LOG10(ProteinCoronaBio_proteinquantity3[[#This Row],[UV2]])</f>
        <v>6.8927245407554567</v>
      </c>
      <c r="AC19">
        <f>LOG10(ProteinCoronaBio_proteinquantity3[[#This Row],[UV3]])</f>
        <v>7.1933772508306362</v>
      </c>
    </row>
    <row r="20" spans="1:29" x14ac:dyDescent="0.2">
      <c r="A20" t="s">
        <v>88</v>
      </c>
      <c r="B20" t="s">
        <v>89</v>
      </c>
      <c r="C20" t="s">
        <v>90</v>
      </c>
      <c r="D20" t="s">
        <v>91</v>
      </c>
      <c r="E20">
        <v>6589016</v>
      </c>
      <c r="F20">
        <v>6681093</v>
      </c>
      <c r="G20">
        <v>59091812</v>
      </c>
      <c r="H20">
        <v>37048273</v>
      </c>
      <c r="I20">
        <v>44252098</v>
      </c>
      <c r="J20">
        <v>56035297</v>
      </c>
      <c r="K20">
        <v>12972461</v>
      </c>
      <c r="L20">
        <v>8799446</v>
      </c>
      <c r="M20">
        <v>11643558</v>
      </c>
      <c r="N20">
        <v>681557</v>
      </c>
      <c r="O20">
        <v>10867391</v>
      </c>
      <c r="P20">
        <v>65070376</v>
      </c>
      <c r="R20">
        <f>LOG10(ProteinCoronaBio_proteinquantity3[[#This Row],[Bio1]])</f>
        <v>6.8188205621390185</v>
      </c>
      <c r="S20">
        <f>LOG10(ProteinCoronaBio_proteinquantity3[[#This Row],[Bio2]])</f>
        <v>6.8248475171220147</v>
      </c>
      <c r="T20">
        <f>LOG10(ProteinCoronaBio_proteinquantity3[[#This Row],[Bio3]])</f>
        <v>7.7715273074536153</v>
      </c>
      <c r="U20">
        <f>LOG10(ProteinCoronaBio_proteinquantity3[[#This Row],[BioUV4]])</f>
        <v>7.568767968211402</v>
      </c>
      <c r="V20">
        <f>LOG10(ProteinCoronaBio_proteinquantity3[[#This Row],[BioUV5]])</f>
        <v>7.6459338655021787</v>
      </c>
      <c r="W20">
        <f>LOG10(ProteinCoronaBio_proteinquantity3[[#This Row],[BioUV6]])</f>
        <v>7.7484616781366098</v>
      </c>
      <c r="X20">
        <f>LOG10(ProteinCoronaBio_proteinquantity3[[#This Row],[K1]])</f>
        <v>7.1130223737196143</v>
      </c>
      <c r="Y20">
        <f>LOG10(ProteinCoronaBio_proteinquantity3[[#This Row],[K2]])</f>
        <v>6.9444553304778163</v>
      </c>
      <c r="Z20">
        <f>LOG10(ProteinCoronaBio_proteinquantity3[[#This Row],[K3]])</f>
        <v>7.0660857108680775</v>
      </c>
      <c r="AA20">
        <f>LOG10(ProteinCoronaBio_proteinquantity3[[#This Row],[UV1]])</f>
        <v>5.8335021826215989</v>
      </c>
      <c r="AB20">
        <f>LOG10(ProteinCoronaBio_proteinquantity3[[#This Row],[UV2]])</f>
        <v>7.0361252929083378</v>
      </c>
      <c r="AC20">
        <f>LOG10(ProteinCoronaBio_proteinquantity3[[#This Row],[UV3]])</f>
        <v>7.8133833162505821</v>
      </c>
    </row>
    <row r="21" spans="1:29" x14ac:dyDescent="0.2">
      <c r="A21" t="s">
        <v>92</v>
      </c>
      <c r="B21" t="s">
        <v>93</v>
      </c>
      <c r="C21" t="s">
        <v>94</v>
      </c>
      <c r="D21" t="s">
        <v>95</v>
      </c>
      <c r="E21">
        <v>6309359</v>
      </c>
      <c r="F21">
        <v>12386359</v>
      </c>
      <c r="G21">
        <v>85663574</v>
      </c>
      <c r="H21">
        <v>54600977</v>
      </c>
      <c r="I21">
        <v>5452344</v>
      </c>
      <c r="J21">
        <v>13645143</v>
      </c>
      <c r="K21">
        <v>29865417</v>
      </c>
      <c r="L21">
        <v>21547588</v>
      </c>
      <c r="M21">
        <v>27340332</v>
      </c>
      <c r="N21">
        <v>7438885</v>
      </c>
      <c r="O21">
        <v>17950548</v>
      </c>
      <c r="P21">
        <v>10129618</v>
      </c>
      <c r="R21">
        <f>LOG10(ProteinCoronaBio_proteinquantity3[[#This Row],[Bio1]])</f>
        <v>6.79998523929111</v>
      </c>
      <c r="S21">
        <f>LOG10(ProteinCoronaBio_proteinquantity3[[#This Row],[Bio2]])</f>
        <v>7.0929436632288203</v>
      </c>
      <c r="T21">
        <f>LOG10(ProteinCoronaBio_proteinquantity3[[#This Row],[Bio3]])</f>
        <v>7.9327961897908637</v>
      </c>
      <c r="U21">
        <f>LOG10(ProteinCoronaBio_proteinquantity3[[#This Row],[BioUV4]])</f>
        <v>7.7372004138020385</v>
      </c>
      <c r="V21">
        <f>LOG10(ProteinCoronaBio_proteinquantity3[[#This Row],[BioUV5]])</f>
        <v>6.7365832485912458</v>
      </c>
      <c r="W21">
        <f>LOG10(ProteinCoronaBio_proteinquantity3[[#This Row],[BioUV6]])</f>
        <v>7.1349780914009679</v>
      </c>
      <c r="X21">
        <f>LOG10(ProteinCoronaBio_proteinquantity3[[#This Row],[K1]])</f>
        <v>7.4751685830219703</v>
      </c>
      <c r="Y21">
        <f>LOG10(ProteinCoronaBio_proteinquantity3[[#This Row],[K2]])</f>
        <v>7.3333986630388912</v>
      </c>
      <c r="Z21">
        <f>LOG10(ProteinCoronaBio_proteinquantity3[[#This Row],[K3]])</f>
        <v>7.4368037840025627</v>
      </c>
      <c r="AA21">
        <f>LOG10(ProteinCoronaBio_proteinquantity3[[#This Row],[UV1]])</f>
        <v>6.871507844868959</v>
      </c>
      <c r="AB21">
        <f>LOG10(ProteinCoronaBio_proteinquantity3[[#This Row],[UV2]])</f>
        <v>7.2540777113958574</v>
      </c>
      <c r="AC21">
        <f>LOG10(ProteinCoronaBio_proteinquantity3[[#This Row],[UV3]])</f>
        <v>7.0055930679051768</v>
      </c>
    </row>
    <row r="22" spans="1:29" x14ac:dyDescent="0.2">
      <c r="A22" t="s">
        <v>96</v>
      </c>
      <c r="B22" t="s">
        <v>97</v>
      </c>
      <c r="C22" t="s">
        <v>98</v>
      </c>
      <c r="D22" t="s">
        <v>99</v>
      </c>
      <c r="E22">
        <v>58046143</v>
      </c>
      <c r="F22">
        <v>833392</v>
      </c>
      <c r="G22">
        <v>42891963</v>
      </c>
      <c r="H22">
        <v>398185</v>
      </c>
      <c r="I22">
        <v>13136748</v>
      </c>
      <c r="J22">
        <v>9635108</v>
      </c>
      <c r="K22">
        <v>9422088</v>
      </c>
      <c r="L22">
        <v>60275703</v>
      </c>
      <c r="M22">
        <v>9022558</v>
      </c>
      <c r="N22">
        <v>15522727</v>
      </c>
      <c r="O22">
        <v>7158439</v>
      </c>
      <c r="P22">
        <v>12967996</v>
      </c>
      <c r="R22">
        <f>LOG10(ProteinCoronaBio_proteinquantity3[[#This Row],[Bio1]])</f>
        <v>7.7637733674084872</v>
      </c>
      <c r="S22">
        <f>LOG10(ProteinCoronaBio_proteinquantity3[[#This Row],[Bio2]])</f>
        <v>5.9208493272077352</v>
      </c>
      <c r="T22">
        <f>LOG10(ProteinCoronaBio_proteinquantity3[[#This Row],[Bio3]])</f>
        <v>7.6323759226801879</v>
      </c>
      <c r="U22">
        <f>LOG10(ProteinCoronaBio_proteinquantity3[[#This Row],[BioUV4]])</f>
        <v>5.6000848957217046</v>
      </c>
      <c r="V22">
        <f>LOG10(ProteinCoronaBio_proteinquantity3[[#This Row],[BioUV5]])</f>
        <v>7.1184878689945972</v>
      </c>
      <c r="W22">
        <f>LOG10(ProteinCoronaBio_proteinquantity3[[#This Row],[BioUV6]])</f>
        <v>6.9838565870289573</v>
      </c>
      <c r="X22">
        <f>LOG10(ProteinCoronaBio_proteinquantity3[[#This Row],[K1]])</f>
        <v>6.9741471561255146</v>
      </c>
      <c r="Y22">
        <f>LOG10(ProteinCoronaBio_proteinquantity3[[#This Row],[K2]])</f>
        <v>7.7801422842878214</v>
      </c>
      <c r="Z22">
        <f>LOG10(ProteinCoronaBio_proteinquantity3[[#This Row],[K3]])</f>
        <v>6.9553296825297144</v>
      </c>
      <c r="AA22">
        <f>LOG10(ProteinCoronaBio_proteinquantity3[[#This Row],[UV1]])</f>
        <v>7.1909680195649885</v>
      </c>
      <c r="AB22">
        <f>LOG10(ProteinCoronaBio_proteinquantity3[[#This Row],[UV2]])</f>
        <v>6.8548183285093298</v>
      </c>
      <c r="AC22">
        <f>LOG10(ProteinCoronaBio_proteinquantity3[[#This Row],[UV3]])</f>
        <v>7.112872867881622</v>
      </c>
    </row>
    <row r="23" spans="1:29" x14ac:dyDescent="0.2">
      <c r="A23" t="s">
        <v>100</v>
      </c>
      <c r="B23" t="s">
        <v>101</v>
      </c>
      <c r="C23" t="s">
        <v>102</v>
      </c>
      <c r="D23" t="s">
        <v>103</v>
      </c>
      <c r="E23">
        <v>17416925</v>
      </c>
      <c r="F23">
        <v>24312576</v>
      </c>
      <c r="G23">
        <v>8136308</v>
      </c>
      <c r="H23">
        <v>17895213</v>
      </c>
      <c r="I23">
        <v>3766552</v>
      </c>
      <c r="J23">
        <v>1374431</v>
      </c>
      <c r="K23">
        <v>26162798</v>
      </c>
      <c r="L23">
        <v>3893351</v>
      </c>
      <c r="M23">
        <v>26392422</v>
      </c>
      <c r="N23">
        <v>12160005</v>
      </c>
      <c r="O23">
        <v>22764114</v>
      </c>
      <c r="P23">
        <v>33845238</v>
      </c>
      <c r="R23">
        <f>LOG10(ProteinCoronaBio_proteinquantity3[[#This Row],[Bio1]])</f>
        <v>7.2409714817041442</v>
      </c>
      <c r="S23">
        <f>LOG10(ProteinCoronaBio_proteinquantity3[[#This Row],[Bio2]])</f>
        <v>7.3858309762565817</v>
      </c>
      <c r="T23">
        <f>LOG10(ProteinCoronaBio_proteinquantity3[[#This Row],[Bio3]])</f>
        <v>6.9104273804467189</v>
      </c>
      <c r="U23">
        <f>LOG10(ProteinCoronaBio_proteinquantity3[[#This Row],[BioUV4]])</f>
        <v>7.2527368720009111</v>
      </c>
      <c r="V23">
        <f>LOG10(ProteinCoronaBio_proteinquantity3[[#This Row],[BioUV5]])</f>
        <v>6.5759439675623561</v>
      </c>
      <c r="W23">
        <f>LOG10(ProteinCoronaBio_proteinquantity3[[#This Row],[BioUV6]])</f>
        <v>6.1381229420176595</v>
      </c>
      <c r="X23">
        <f>LOG10(ProteinCoronaBio_proteinquantity3[[#This Row],[K1]])</f>
        <v>7.4176841880841931</v>
      </c>
      <c r="Y23">
        <f>LOG10(ProteinCoronaBio_proteinquantity3[[#This Row],[K2]])</f>
        <v>6.5903235587378246</v>
      </c>
      <c r="Z23">
        <f>LOG10(ProteinCoronaBio_proteinquantity3[[#This Row],[K3]])</f>
        <v>7.421479246717575</v>
      </c>
      <c r="AA23">
        <f>LOG10(ProteinCoronaBio_proteinquantity3[[#This Row],[UV1]])</f>
        <v>7.084933753511713</v>
      </c>
      <c r="AB23">
        <f>LOG10(ProteinCoronaBio_proteinquantity3[[#This Row],[UV2]])</f>
        <v>7.3572507518373138</v>
      </c>
      <c r="AC23">
        <f>LOG10(ProteinCoronaBio_proteinquantity3[[#This Row],[UV3]])</f>
        <v>7.5294975724064868</v>
      </c>
    </row>
    <row r="24" spans="1:29" x14ac:dyDescent="0.2">
      <c r="A24" t="s">
        <v>104</v>
      </c>
      <c r="B24" t="s">
        <v>105</v>
      </c>
      <c r="C24" t="s">
        <v>106</v>
      </c>
      <c r="D24" t="s">
        <v>107</v>
      </c>
      <c r="E24">
        <v>11227312</v>
      </c>
      <c r="F24">
        <v>12206488</v>
      </c>
      <c r="G24">
        <v>9937435</v>
      </c>
      <c r="H24">
        <v>1050336</v>
      </c>
      <c r="I24">
        <v>56165735</v>
      </c>
      <c r="J24">
        <v>14975508</v>
      </c>
      <c r="K24">
        <v>15472852</v>
      </c>
      <c r="L24">
        <v>1751086</v>
      </c>
      <c r="M24">
        <v>21355478</v>
      </c>
      <c r="N24">
        <v>11901608</v>
      </c>
      <c r="O24">
        <v>25215541</v>
      </c>
      <c r="P24">
        <v>1667099</v>
      </c>
      <c r="R24">
        <f>LOG10(ProteinCoronaBio_proteinquantity3[[#This Row],[Bio1]])</f>
        <v>7.0502757915863503</v>
      </c>
      <c r="S24">
        <f>LOG10(ProteinCoronaBio_proteinquantity3[[#This Row],[Bio2]])</f>
        <v>7.0865907285134675</v>
      </c>
      <c r="T24">
        <f>LOG10(ProteinCoronaBio_proteinquantity3[[#This Row],[Bio3]])</f>
        <v>6.9972743009869269</v>
      </c>
      <c r="U24">
        <f>LOG10(ProteinCoronaBio_proteinquantity3[[#This Row],[BioUV4]])</f>
        <v>6.0213282510730117</v>
      </c>
      <c r="V24">
        <f>LOG10(ProteinCoronaBio_proteinquantity3[[#This Row],[BioUV5]])</f>
        <v>7.7494714465521195</v>
      </c>
      <c r="W24">
        <f>LOG10(ProteinCoronaBio_proteinquantity3[[#This Row],[BioUV6]])</f>
        <v>7.1753815634723539</v>
      </c>
      <c r="X24">
        <f>LOG10(ProteinCoronaBio_proteinquantity3[[#This Row],[K1]])</f>
        <v>7.1895703714694719</v>
      </c>
      <c r="Y24">
        <f>LOG10(ProteinCoronaBio_proteinquantity3[[#This Row],[K2]])</f>
        <v>6.2433074758425962</v>
      </c>
      <c r="Z24">
        <f>LOG10(ProteinCoronaBio_proteinquantity3[[#This Row],[K3]])</f>
        <v>7.3295092966918549</v>
      </c>
      <c r="AA24">
        <f>LOG10(ProteinCoronaBio_proteinquantity3[[#This Row],[UV1]])</f>
        <v>7.0756056419260442</v>
      </c>
      <c r="AB24">
        <f>LOG10(ProteinCoronaBio_proteinquantity3[[#This Row],[UV2]])</f>
        <v>7.4016682903930002</v>
      </c>
      <c r="AC24">
        <f>LOG10(ProteinCoronaBio_proteinquantity3[[#This Row],[UV3]])</f>
        <v>6.2219613909960065</v>
      </c>
    </row>
    <row r="25" spans="1:29" x14ac:dyDescent="0.2">
      <c r="A25" t="s">
        <v>108</v>
      </c>
      <c r="B25" t="s">
        <v>109</v>
      </c>
      <c r="C25" t="s">
        <v>110</v>
      </c>
      <c r="D25" t="s">
        <v>111</v>
      </c>
      <c r="E25">
        <v>44435486</v>
      </c>
      <c r="F25">
        <v>15475584</v>
      </c>
      <c r="G25" t="s">
        <v>2419</v>
      </c>
      <c r="H25">
        <v>691628</v>
      </c>
      <c r="I25" t="s">
        <v>2419</v>
      </c>
      <c r="J25" t="s">
        <v>2419</v>
      </c>
      <c r="K25">
        <v>5676044</v>
      </c>
      <c r="L25">
        <v>5737586</v>
      </c>
      <c r="M25">
        <v>5743809</v>
      </c>
      <c r="N25">
        <v>52606274</v>
      </c>
      <c r="O25">
        <v>7405191</v>
      </c>
      <c r="P25">
        <v>5386078</v>
      </c>
      <c r="R25">
        <f>LOG10(ProteinCoronaBio_proteinquantity3[[#This Row],[Bio1]])</f>
        <v>7.6477299344978515</v>
      </c>
      <c r="S25">
        <f>LOG10(ProteinCoronaBio_proteinquantity3[[#This Row],[Bio2]])</f>
        <v>7.1896470469129508</v>
      </c>
      <c r="T25" t="s">
        <v>2419</v>
      </c>
      <c r="U25">
        <f>LOG10(ProteinCoronaBio_proteinquantity3[[#This Row],[BioUV4]])</f>
        <v>5.8398725670185145</v>
      </c>
      <c r="V25" t="s">
        <v>2419</v>
      </c>
      <c r="W25" t="s">
        <v>2419</v>
      </c>
      <c r="X25">
        <f>LOG10(ProteinCoronaBio_proteinquantity3[[#This Row],[K1]])</f>
        <v>6.7540457533962783</v>
      </c>
      <c r="Y25">
        <f>LOG10(ProteinCoronaBio_proteinquantity3[[#This Row],[K2]])</f>
        <v>6.7587292081828831</v>
      </c>
      <c r="Z25">
        <f>LOG10(ProteinCoronaBio_proteinquantity3[[#This Row],[K3]])</f>
        <v>6.7591999897953148</v>
      </c>
      <c r="AA25">
        <f>LOG10(ProteinCoronaBio_proteinquantity3[[#This Row],[UV1]])</f>
        <v>7.7210375426535638</v>
      </c>
      <c r="AB25">
        <f>LOG10(ProteinCoronaBio_proteinquantity3[[#This Row],[UV2]])</f>
        <v>6.8695362646366034</v>
      </c>
      <c r="AC25">
        <f>LOG10(ProteinCoronaBio_proteinquantity3[[#This Row],[UV3]])</f>
        <v>6.731272638478444</v>
      </c>
    </row>
    <row r="26" spans="1:29" x14ac:dyDescent="0.2">
      <c r="A26" t="s">
        <v>112</v>
      </c>
      <c r="B26" t="s">
        <v>113</v>
      </c>
      <c r="C26" t="s">
        <v>114</v>
      </c>
      <c r="D26" t="s">
        <v>115</v>
      </c>
      <c r="E26">
        <v>15399619</v>
      </c>
      <c r="F26">
        <v>21151918</v>
      </c>
      <c r="G26">
        <v>6736815</v>
      </c>
      <c r="H26">
        <v>15467014</v>
      </c>
      <c r="I26">
        <v>70354256</v>
      </c>
      <c r="J26">
        <v>72910355</v>
      </c>
      <c r="K26">
        <v>24240671</v>
      </c>
      <c r="L26">
        <v>31151495</v>
      </c>
      <c r="M26">
        <v>3716549</v>
      </c>
      <c r="N26">
        <v>2574742</v>
      </c>
      <c r="O26">
        <v>59504227</v>
      </c>
      <c r="P26">
        <v>27767448</v>
      </c>
      <c r="R26">
        <f>LOG10(ProteinCoronaBio_proteinquantity3[[#This Row],[Bio1]])</f>
        <v>7.1875099761452637</v>
      </c>
      <c r="S26">
        <f>LOG10(ProteinCoronaBio_proteinquantity3[[#This Row],[Bio2]])</f>
        <v>7.3253497541720103</v>
      </c>
      <c r="T26">
        <f>LOG10(ProteinCoronaBio_proteinquantity3[[#This Row],[Bio3]])</f>
        <v>6.8284546213348198</v>
      </c>
      <c r="U26">
        <f>LOG10(ProteinCoronaBio_proteinquantity3[[#This Row],[BioUV4]])</f>
        <v>7.1894064786319634</v>
      </c>
      <c r="V26">
        <f>LOG10(ProteinCoronaBio_proteinquantity3[[#This Row],[BioUV5]])</f>
        <v>7.8472903747118696</v>
      </c>
      <c r="W26">
        <f>LOG10(ProteinCoronaBio_proteinquantity3[[#This Row],[BioUV6]])</f>
        <v>7.8627892128172361</v>
      </c>
      <c r="X26">
        <f>LOG10(ProteinCoronaBio_proteinquantity3[[#This Row],[K1]])</f>
        <v>7.3845446372584433</v>
      </c>
      <c r="Y26">
        <f>LOG10(ProteinCoronaBio_proteinquantity3[[#This Row],[K2]])</f>
        <v>7.4934788938417549</v>
      </c>
      <c r="Z26">
        <f>LOG10(ProteinCoronaBio_proteinquantity3[[#This Row],[K3]])</f>
        <v>6.570139863034119</v>
      </c>
      <c r="AA26">
        <f>LOG10(ProteinCoronaBio_proteinquantity3[[#This Row],[UV1]])</f>
        <v>6.4107337174199346</v>
      </c>
      <c r="AB26">
        <f>LOG10(ProteinCoronaBio_proteinquantity3[[#This Row],[UV2]])</f>
        <v>7.774547817788549</v>
      </c>
      <c r="AC26">
        <f>LOG10(ProteinCoronaBio_proteinquantity3[[#This Row],[UV3]])</f>
        <v>7.4435359672386641</v>
      </c>
    </row>
    <row r="27" spans="1:29" x14ac:dyDescent="0.2">
      <c r="A27" t="s">
        <v>116</v>
      </c>
      <c r="B27" t="s">
        <v>117</v>
      </c>
      <c r="C27" t="s">
        <v>118</v>
      </c>
      <c r="D27" t="s">
        <v>119</v>
      </c>
      <c r="E27">
        <v>22509511</v>
      </c>
      <c r="F27">
        <v>35301974</v>
      </c>
      <c r="G27">
        <v>12783853</v>
      </c>
      <c r="H27">
        <v>17225989</v>
      </c>
      <c r="I27">
        <v>19581128</v>
      </c>
      <c r="J27">
        <v>3522742</v>
      </c>
      <c r="K27">
        <v>18084375</v>
      </c>
      <c r="L27">
        <v>12760362</v>
      </c>
      <c r="M27">
        <v>15007138</v>
      </c>
      <c r="N27">
        <v>39015923</v>
      </c>
      <c r="O27">
        <v>10093424</v>
      </c>
      <c r="P27">
        <v>57140095</v>
      </c>
      <c r="R27">
        <f>LOG10(ProteinCoronaBio_proteinquantity3[[#This Row],[Bio1]])</f>
        <v>7.3523660604244023</v>
      </c>
      <c r="S27">
        <f>LOG10(ProteinCoronaBio_proteinquantity3[[#This Row],[Bio2]])</f>
        <v>7.5477989907515006</v>
      </c>
      <c r="T27">
        <f>LOG10(ProteinCoronaBio_proteinquantity3[[#This Row],[Bio3]])</f>
        <v>7.1066617680982098</v>
      </c>
      <c r="U27">
        <f>LOG10(ProteinCoronaBio_proteinquantity3[[#This Row],[BioUV4]])</f>
        <v>7.2361841655528059</v>
      </c>
      <c r="V27">
        <f>LOG10(ProteinCoronaBio_proteinquantity3[[#This Row],[BioUV5]])</f>
        <v>7.291837706367275</v>
      </c>
      <c r="W27">
        <f>LOG10(ProteinCoronaBio_proteinquantity3[[#This Row],[BioUV6]])</f>
        <v>6.5468808373114333</v>
      </c>
      <c r="X27">
        <f>LOG10(ProteinCoronaBio_proteinquantity3[[#This Row],[K1]])</f>
        <v>7.2573035040436409</v>
      </c>
      <c r="Y27">
        <f>LOG10(ProteinCoronaBio_proteinquantity3[[#This Row],[K2]])</f>
        <v>7.1058629951039842</v>
      </c>
      <c r="Z27">
        <f>LOG10(ProteinCoronaBio_proteinquantity3[[#This Row],[K3]])</f>
        <v>7.1762978761659362</v>
      </c>
      <c r="AA27">
        <f>LOG10(ProteinCoronaBio_proteinquantity3[[#This Row],[UV1]])</f>
        <v>7.5912418854810877</v>
      </c>
      <c r="AB27">
        <f>LOG10(ProteinCoronaBio_proteinquantity3[[#This Row],[UV2]])</f>
        <v>7.0040385172830266</v>
      </c>
      <c r="AC27">
        <f>LOG10(ProteinCoronaBio_proteinquantity3[[#This Row],[UV3]])</f>
        <v>7.756940958096803</v>
      </c>
    </row>
    <row r="28" spans="1:29" x14ac:dyDescent="0.2">
      <c r="A28" t="s">
        <v>120</v>
      </c>
      <c r="B28" t="s">
        <v>121</v>
      </c>
      <c r="C28" t="s">
        <v>122</v>
      </c>
      <c r="D28" t="s">
        <v>123</v>
      </c>
      <c r="E28">
        <v>12554192</v>
      </c>
      <c r="F28">
        <v>9175597</v>
      </c>
      <c r="G28" t="s">
        <v>2419</v>
      </c>
      <c r="H28">
        <v>23640688</v>
      </c>
      <c r="I28" t="s">
        <v>2419</v>
      </c>
      <c r="J28" t="s">
        <v>2419</v>
      </c>
      <c r="K28">
        <v>15314267</v>
      </c>
      <c r="L28">
        <v>2090188</v>
      </c>
      <c r="M28">
        <v>19639345</v>
      </c>
      <c r="N28">
        <v>61892345</v>
      </c>
      <c r="O28">
        <v>10582872</v>
      </c>
      <c r="P28">
        <v>6457874</v>
      </c>
      <c r="R28">
        <f>LOG10(ProteinCoronaBio_proteinquantity3[[#This Row],[Bio1]])</f>
        <v>7.0987887663334028</v>
      </c>
      <c r="S28">
        <f>LOG10(ProteinCoronaBio_proteinquantity3[[#This Row],[Bio2]])</f>
        <v>6.9626343307302125</v>
      </c>
      <c r="T28" t="s">
        <v>2419</v>
      </c>
      <c r="U28">
        <f>LOG10(ProteinCoronaBio_proteinquantity3[[#This Row],[BioUV4]])</f>
        <v>7.3736601113909304</v>
      </c>
      <c r="V28" t="s">
        <v>2419</v>
      </c>
      <c r="W28" t="s">
        <v>2419</v>
      </c>
      <c r="X28">
        <f>LOG10(ProteinCoronaBio_proteinquantity3[[#This Row],[K1]])</f>
        <v>7.1850962146278317</v>
      </c>
      <c r="Y28">
        <f>LOG10(ProteinCoronaBio_proteinquantity3[[#This Row],[K2]])</f>
        <v>6.3201853500778675</v>
      </c>
      <c r="Z28">
        <f>LOG10(ProteinCoronaBio_proteinquantity3[[#This Row],[K3]])</f>
        <v>7.2931269993557573</v>
      </c>
      <c r="AA28">
        <f>LOG10(ProteinCoronaBio_proteinquantity3[[#This Row],[UV1]])</f>
        <v>7.7916369377140882</v>
      </c>
      <c r="AB28">
        <f>LOG10(ProteinCoronaBio_proteinquantity3[[#This Row],[UV2]])</f>
        <v>7.0246035433598699</v>
      </c>
      <c r="AC28">
        <f>LOG10(ProteinCoronaBio_proteinquantity3[[#This Row],[UV3]])</f>
        <v>6.8100895672158979</v>
      </c>
    </row>
    <row r="29" spans="1:29" x14ac:dyDescent="0.2">
      <c r="A29" t="s">
        <v>124</v>
      </c>
      <c r="B29" t="s">
        <v>125</v>
      </c>
      <c r="C29" t="s">
        <v>126</v>
      </c>
      <c r="D29" t="s">
        <v>127</v>
      </c>
      <c r="E29">
        <v>5838686</v>
      </c>
      <c r="F29">
        <v>12380233</v>
      </c>
      <c r="G29">
        <v>22317281</v>
      </c>
      <c r="H29">
        <v>61661387</v>
      </c>
      <c r="I29">
        <v>1447577</v>
      </c>
      <c r="J29">
        <v>4150712</v>
      </c>
      <c r="K29">
        <v>48905337</v>
      </c>
      <c r="L29">
        <v>55241816</v>
      </c>
      <c r="M29">
        <v>7583988</v>
      </c>
      <c r="N29">
        <v>45492314</v>
      </c>
      <c r="O29">
        <v>6168966</v>
      </c>
      <c r="P29">
        <v>5099715</v>
      </c>
      <c r="R29">
        <f>LOG10(ProteinCoronaBio_proteinquantity3[[#This Row],[Bio1]])</f>
        <v>6.7663151198592431</v>
      </c>
      <c r="S29">
        <f>LOG10(ProteinCoronaBio_proteinquantity3[[#This Row],[Bio2]])</f>
        <v>7.0927288183240069</v>
      </c>
      <c r="T29">
        <f>LOG10(ProteinCoronaBio_proteinquantity3[[#This Row],[Bio3]])</f>
        <v>7.3486412817249089</v>
      </c>
      <c r="U29">
        <f>LOG10(ProteinCoronaBio_proteinquantity3[[#This Row],[BioUV4]])</f>
        <v>7.7900132894412772</v>
      </c>
      <c r="V29">
        <f>LOG10(ProteinCoronaBio_proteinquantity3[[#This Row],[BioUV5]])</f>
        <v>6.1606416741512504</v>
      </c>
      <c r="W29">
        <f>LOG10(ProteinCoronaBio_proteinquantity3[[#This Row],[BioUV6]])</f>
        <v>6.6181226006032947</v>
      </c>
      <c r="X29">
        <f>LOG10(ProteinCoronaBio_proteinquantity3[[#This Row],[K1]])</f>
        <v>7.6893562559165423</v>
      </c>
      <c r="Y29">
        <f>LOG10(ProteinCoronaBio_proteinquantity3[[#This Row],[K2]])</f>
        <v>7.7422679469850806</v>
      </c>
      <c r="Z29">
        <f>LOG10(ProteinCoronaBio_proteinquantity3[[#This Row],[K3]])</f>
        <v>6.8798976371546532</v>
      </c>
      <c r="AA29">
        <f>LOG10(ProteinCoronaBio_proteinquantity3[[#This Row],[UV1]])</f>
        <v>7.6579380280999425</v>
      </c>
      <c r="AB29">
        <f>LOG10(ProteinCoronaBio_proteinquantity3[[#This Row],[UV2]])</f>
        <v>6.7902123766545683</v>
      </c>
      <c r="AC29">
        <f>LOG10(ProteinCoronaBio_proteinquantity3[[#This Row],[UV3]])</f>
        <v>6.7075459060222773</v>
      </c>
    </row>
    <row r="30" spans="1:29" x14ac:dyDescent="0.2">
      <c r="A30" t="s">
        <v>128</v>
      </c>
      <c r="B30" t="s">
        <v>129</v>
      </c>
      <c r="C30" t="s">
        <v>130</v>
      </c>
      <c r="D30" t="s">
        <v>131</v>
      </c>
      <c r="E30">
        <v>2554299</v>
      </c>
      <c r="F30">
        <v>23913584</v>
      </c>
      <c r="G30">
        <v>13828851</v>
      </c>
      <c r="H30">
        <v>13660839</v>
      </c>
      <c r="I30">
        <v>8405742</v>
      </c>
      <c r="J30">
        <v>14057874</v>
      </c>
      <c r="K30">
        <v>15295114</v>
      </c>
      <c r="L30">
        <v>1388886</v>
      </c>
      <c r="M30">
        <v>1976815</v>
      </c>
      <c r="N30">
        <v>10861811</v>
      </c>
      <c r="O30">
        <v>17245012</v>
      </c>
      <c r="P30">
        <v>1320929</v>
      </c>
      <c r="R30">
        <f>LOG10(ProteinCoronaBio_proteinquantity3[[#This Row],[Bio1]])</f>
        <v>6.407271733354019</v>
      </c>
      <c r="S30">
        <f>LOG10(ProteinCoronaBio_proteinquantity3[[#This Row],[Bio2]])</f>
        <v>7.3786446700002504</v>
      </c>
      <c r="T30">
        <f>LOG10(ProteinCoronaBio_proteinquantity3[[#This Row],[Bio3]])</f>
        <v>7.1407860973118007</v>
      </c>
      <c r="U30">
        <f>LOG10(ProteinCoronaBio_proteinquantity3[[#This Row],[BioUV4]])</f>
        <v>7.1354773729824714</v>
      </c>
      <c r="V30">
        <f>LOG10(ProteinCoronaBio_proteinquantity3[[#This Row],[BioUV5]])</f>
        <v>6.9245760559411442</v>
      </c>
      <c r="W30">
        <f>LOG10(ProteinCoronaBio_proteinquantity3[[#This Row],[BioUV6]])</f>
        <v>7.1479196464389965</v>
      </c>
      <c r="X30">
        <f>LOG10(ProteinCoronaBio_proteinquantity3[[#This Row],[K1]])</f>
        <v>7.1845527182861391</v>
      </c>
      <c r="Y30">
        <f>LOG10(ProteinCoronaBio_proteinquantity3[[#This Row],[K2]])</f>
        <v>6.1426666002352697</v>
      </c>
      <c r="Z30">
        <f>LOG10(ProteinCoronaBio_proteinquantity3[[#This Row],[K3]])</f>
        <v>6.2959660278171885</v>
      </c>
      <c r="AA30">
        <f>LOG10(ProteinCoronaBio_proteinquantity3[[#This Row],[UV1]])</f>
        <v>7.0359022416188992</v>
      </c>
      <c r="AB30">
        <f>LOG10(ProteinCoronaBio_proteinquantity3[[#This Row],[UV2]])</f>
        <v>7.2366635009088007</v>
      </c>
      <c r="AC30">
        <f>LOG10(ProteinCoronaBio_proteinquantity3[[#This Row],[UV3]])</f>
        <v>6.1208794748916739</v>
      </c>
    </row>
    <row r="31" spans="1:29" x14ac:dyDescent="0.2">
      <c r="A31" t="s">
        <v>132</v>
      </c>
      <c r="B31" t="s">
        <v>133</v>
      </c>
      <c r="C31" t="s">
        <v>134</v>
      </c>
      <c r="D31" t="s">
        <v>135</v>
      </c>
      <c r="E31">
        <v>32766742</v>
      </c>
      <c r="F31">
        <v>22798846</v>
      </c>
      <c r="G31">
        <v>693443</v>
      </c>
      <c r="H31">
        <v>12757653</v>
      </c>
      <c r="I31">
        <v>38503803</v>
      </c>
      <c r="J31">
        <v>8733912</v>
      </c>
      <c r="K31">
        <v>40077763</v>
      </c>
      <c r="L31">
        <v>6225546</v>
      </c>
      <c r="M31">
        <v>14653558</v>
      </c>
      <c r="N31">
        <v>6105515</v>
      </c>
      <c r="O31">
        <v>99701035</v>
      </c>
      <c r="P31">
        <v>76518936</v>
      </c>
      <c r="R31">
        <f>LOG10(ProteinCoronaBio_proteinquantity3[[#This Row],[Bio1]])</f>
        <v>7.5154332615910091</v>
      </c>
      <c r="S31">
        <f>LOG10(ProteinCoronaBio_proteinquantity3[[#This Row],[Bio2]])</f>
        <v>7.3579128650480063</v>
      </c>
      <c r="T31">
        <f>LOG10(ProteinCoronaBio_proteinquantity3[[#This Row],[Bio3]])</f>
        <v>5.8410107685054191</v>
      </c>
      <c r="U31">
        <f>LOG10(ProteinCoronaBio_proteinquantity3[[#This Row],[BioUV4]])</f>
        <v>7.1057707854430134</v>
      </c>
      <c r="V31">
        <f>LOG10(ProteinCoronaBio_proteinquantity3[[#This Row],[BioUV5]])</f>
        <v>7.5855036266603735</v>
      </c>
      <c r="W31">
        <f>LOG10(ProteinCoronaBio_proteinquantity3[[#This Row],[BioUV6]])</f>
        <v>6.9412088118002355</v>
      </c>
      <c r="X31">
        <f>LOG10(ProteinCoronaBio_proteinquantity3[[#This Row],[K1]])</f>
        <v>7.6029034727427014</v>
      </c>
      <c r="Y31">
        <f>LOG10(ProteinCoronaBio_proteinquantity3[[#This Row],[K2]])</f>
        <v>6.7941774464325961</v>
      </c>
      <c r="Z31">
        <f>LOG10(ProteinCoronaBio_proteinquantity3[[#This Row],[K3]])</f>
        <v>7.1659430876359043</v>
      </c>
      <c r="AA31">
        <f>LOG10(ProteinCoronaBio_proteinquantity3[[#This Row],[UV1]])</f>
        <v>6.7857223025519886</v>
      </c>
      <c r="AB31">
        <f>LOG10(ProteinCoronaBio_proteinquantity3[[#This Row],[UV2]])</f>
        <v>7.9986996667615617</v>
      </c>
      <c r="AC31">
        <f>LOG10(ProteinCoronaBio_proteinquantity3[[#This Row],[UV3]])</f>
        <v>7.883768922508664</v>
      </c>
    </row>
    <row r="32" spans="1:29" x14ac:dyDescent="0.2">
      <c r="A32" t="s">
        <v>136</v>
      </c>
      <c r="B32" t="s">
        <v>137</v>
      </c>
      <c r="C32" t="s">
        <v>138</v>
      </c>
      <c r="D32" t="s">
        <v>139</v>
      </c>
      <c r="E32">
        <v>11205081</v>
      </c>
      <c r="F32">
        <v>17038203</v>
      </c>
      <c r="G32">
        <v>13101698</v>
      </c>
      <c r="H32">
        <v>55433853</v>
      </c>
      <c r="I32">
        <v>62851484</v>
      </c>
      <c r="J32">
        <v>9125711</v>
      </c>
      <c r="K32">
        <v>15208427</v>
      </c>
      <c r="L32">
        <v>12367078</v>
      </c>
      <c r="M32">
        <v>19594679</v>
      </c>
      <c r="N32">
        <v>7491197</v>
      </c>
      <c r="O32">
        <v>13435527</v>
      </c>
      <c r="P32">
        <v>8584845</v>
      </c>
      <c r="R32">
        <f>LOG10(ProteinCoronaBio_proteinquantity3[[#This Row],[Bio1]])</f>
        <v>7.0494150003379152</v>
      </c>
      <c r="S32">
        <f>LOG10(ProteinCoronaBio_proteinquantity3[[#This Row],[Bio2]])</f>
        <v>7.2314237882981747</v>
      </c>
      <c r="T32">
        <f>LOG10(ProteinCoronaBio_proteinquantity3[[#This Row],[Bio3]])</f>
        <v>7.1173275845292032</v>
      </c>
      <c r="U32">
        <f>LOG10(ProteinCoronaBio_proteinquantity3[[#This Row],[BioUV4]])</f>
        <v>7.7437750658283218</v>
      </c>
      <c r="V32">
        <f>LOG10(ProteinCoronaBio_proteinquantity3[[#This Row],[BioUV5]])</f>
        <v>7.7983155363640995</v>
      </c>
      <c r="W32">
        <f>LOG10(ProteinCoronaBio_proteinquantity3[[#This Row],[BioUV6]])</f>
        <v>6.9602667110843912</v>
      </c>
      <c r="X32">
        <f>LOG10(ProteinCoronaBio_proteinquantity3[[#This Row],[K1]])</f>
        <v>7.1820842975147015</v>
      </c>
      <c r="Y32">
        <f>LOG10(ProteinCoronaBio_proteinquantity3[[#This Row],[K2]])</f>
        <v>7.0922670999217488</v>
      </c>
      <c r="Z32">
        <f>LOG10(ProteinCoronaBio_proteinquantity3[[#This Row],[K3]])</f>
        <v>7.2921381532608898</v>
      </c>
      <c r="AA32">
        <f>LOG10(ProteinCoronaBio_proteinquantity3[[#This Row],[UV1]])</f>
        <v>6.8745512180946342</v>
      </c>
      <c r="AB32">
        <f>LOG10(ProteinCoronaBio_proteinquantity3[[#This Row],[UV2]])</f>
        <v>7.1282547060280788</v>
      </c>
      <c r="AC32">
        <f>LOG10(ProteinCoronaBio_proteinquantity3[[#This Row],[UV3]])</f>
        <v>6.933732458349307</v>
      </c>
    </row>
    <row r="33" spans="1:29" x14ac:dyDescent="0.2">
      <c r="A33" t="s">
        <v>140</v>
      </c>
      <c r="B33" t="s">
        <v>141</v>
      </c>
      <c r="C33" t="s">
        <v>142</v>
      </c>
      <c r="D33" t="s">
        <v>143</v>
      </c>
      <c r="E33">
        <v>7501977</v>
      </c>
      <c r="F33">
        <v>6418809</v>
      </c>
      <c r="G33">
        <v>29910591</v>
      </c>
      <c r="H33">
        <v>32961755</v>
      </c>
      <c r="I33" t="s">
        <v>2419</v>
      </c>
      <c r="J33">
        <v>24794369</v>
      </c>
      <c r="K33">
        <v>2366151</v>
      </c>
      <c r="L33">
        <v>25913864</v>
      </c>
      <c r="M33">
        <v>46976845</v>
      </c>
      <c r="N33">
        <v>12652306</v>
      </c>
      <c r="O33">
        <v>1904061</v>
      </c>
      <c r="P33">
        <v>10133653</v>
      </c>
      <c r="R33">
        <f>LOG10(ProteinCoronaBio_proteinquantity3[[#This Row],[Bio1]])</f>
        <v>6.8751757283313131</v>
      </c>
      <c r="S33">
        <f>LOG10(ProteinCoronaBio_proteinquantity3[[#This Row],[Bio2]])</f>
        <v>6.8074544528800756</v>
      </c>
      <c r="T33">
        <f>LOG10(ProteinCoronaBio_proteinquantity3[[#This Row],[Bio3]])</f>
        <v>7.4758249942918678</v>
      </c>
      <c r="U33">
        <f>LOG10(ProteinCoronaBio_proteinquantity3[[#This Row],[BioUV4]])</f>
        <v>7.5180103270094421</v>
      </c>
      <c r="V33" t="s">
        <v>2419</v>
      </c>
      <c r="W33">
        <f>LOG10(ProteinCoronaBio_proteinquantity3[[#This Row],[BioUV6]])</f>
        <v>7.3943530602655594</v>
      </c>
      <c r="X33">
        <f>LOG10(ProteinCoronaBio_proteinquantity3[[#This Row],[K1]])</f>
        <v>6.3740424564264089</v>
      </c>
      <c r="Y33">
        <f>LOG10(ProteinCoronaBio_proteinquantity3[[#This Row],[K2]])</f>
        <v>7.4135321751919463</v>
      </c>
      <c r="Z33">
        <f>LOG10(ProteinCoronaBio_proteinquantity3[[#This Row],[K3]])</f>
        <v>7.6718838458791954</v>
      </c>
      <c r="AA33">
        <f>LOG10(ProteinCoronaBio_proteinquantity3[[#This Row],[UV1]])</f>
        <v>7.1021696869193418</v>
      </c>
      <c r="AB33">
        <f>LOG10(ProteinCoronaBio_proteinquantity3[[#This Row],[UV2]])</f>
        <v>6.279680857671897</v>
      </c>
      <c r="AC33">
        <f>LOG10(ProteinCoronaBio_proteinquantity3[[#This Row],[UV3]])</f>
        <v>7.0057660289495844</v>
      </c>
    </row>
    <row r="34" spans="1:29" x14ac:dyDescent="0.2">
      <c r="A34" t="s">
        <v>144</v>
      </c>
      <c r="B34" t="s">
        <v>145</v>
      </c>
      <c r="C34" t="s">
        <v>146</v>
      </c>
      <c r="D34" t="s">
        <v>147</v>
      </c>
      <c r="E34" t="s">
        <v>2419</v>
      </c>
      <c r="F34" t="s">
        <v>2419</v>
      </c>
      <c r="G34" t="s">
        <v>2419</v>
      </c>
      <c r="H34" t="s">
        <v>2419</v>
      </c>
      <c r="I34" t="s">
        <v>2419</v>
      </c>
      <c r="J34" t="s">
        <v>2419</v>
      </c>
      <c r="K34">
        <v>54574466</v>
      </c>
      <c r="L34">
        <v>20848453</v>
      </c>
      <c r="M34">
        <v>38404605</v>
      </c>
      <c r="N34" t="s">
        <v>2419</v>
      </c>
      <c r="O34">
        <v>92758644</v>
      </c>
      <c r="P34" t="s">
        <v>2419</v>
      </c>
      <c r="R34" t="s">
        <v>2419</v>
      </c>
      <c r="S34" t="s">
        <v>2419</v>
      </c>
      <c r="T34" t="s">
        <v>2419</v>
      </c>
      <c r="U34" t="s">
        <v>2419</v>
      </c>
      <c r="V34" t="s">
        <v>2419</v>
      </c>
      <c r="W34" t="s">
        <v>2419</v>
      </c>
      <c r="X34">
        <f>LOG10(ProteinCoronaBio_proteinquantity3[[#This Row],[K1]])</f>
        <v>7.7369894949191895</v>
      </c>
      <c r="Y34">
        <f>LOG10(ProteinCoronaBio_proteinquantity3[[#This Row],[K2]])</f>
        <v>7.319073834921797</v>
      </c>
      <c r="Z34">
        <f>LOG10(ProteinCoronaBio_proteinquantity3[[#This Row],[K3]])</f>
        <v>7.5843833026535021</v>
      </c>
      <c r="AA34" t="s">
        <v>2419</v>
      </c>
      <c r="AB34">
        <f>LOG10(ProteinCoronaBio_proteinquantity3[[#This Row],[UV2]])</f>
        <v>7.9673543912421261</v>
      </c>
      <c r="AC34" t="s">
        <v>2419</v>
      </c>
    </row>
    <row r="35" spans="1:29" x14ac:dyDescent="0.2">
      <c r="A35" t="s">
        <v>148</v>
      </c>
      <c r="B35" t="s">
        <v>149</v>
      </c>
      <c r="C35" t="s">
        <v>150</v>
      </c>
      <c r="D35" t="s">
        <v>151</v>
      </c>
      <c r="E35">
        <v>19218708</v>
      </c>
      <c r="F35" t="s">
        <v>2419</v>
      </c>
      <c r="G35" t="s">
        <v>2419</v>
      </c>
      <c r="H35" t="s">
        <v>2419</v>
      </c>
      <c r="I35" t="s">
        <v>2419</v>
      </c>
      <c r="J35" t="s">
        <v>2419</v>
      </c>
      <c r="K35">
        <v>2946145</v>
      </c>
      <c r="L35">
        <v>32193964</v>
      </c>
      <c r="M35">
        <v>1487744</v>
      </c>
      <c r="N35" t="s">
        <v>2419</v>
      </c>
      <c r="O35" t="s">
        <v>2419</v>
      </c>
      <c r="P35" t="s">
        <v>2419</v>
      </c>
      <c r="R35">
        <f>LOG10(ProteinCoronaBio_proteinquantity3[[#This Row],[Bio1]])</f>
        <v>7.2837241883621422</v>
      </c>
      <c r="S35" t="s">
        <v>2419</v>
      </c>
      <c r="T35" t="s">
        <v>2419</v>
      </c>
      <c r="U35" t="s">
        <v>2419</v>
      </c>
      <c r="V35" t="s">
        <v>2419</v>
      </c>
      <c r="W35" t="s">
        <v>2419</v>
      </c>
      <c r="X35">
        <f>LOG10(ProteinCoronaBio_proteinquantity3[[#This Row],[K1]])</f>
        <v>6.4692541176424543</v>
      </c>
      <c r="Y35">
        <f>LOG10(ProteinCoronaBio_proteinquantity3[[#This Row],[K2]])</f>
        <v>7.5077744540803399</v>
      </c>
      <c r="Z35">
        <f>LOG10(ProteinCoronaBio_proteinquantity3[[#This Row],[K3]])</f>
        <v>6.1725282074516059</v>
      </c>
      <c r="AA35" t="s">
        <v>2419</v>
      </c>
      <c r="AB35" t="s">
        <v>2419</v>
      </c>
      <c r="AC35" t="s">
        <v>2419</v>
      </c>
    </row>
    <row r="36" spans="1:29" x14ac:dyDescent="0.2">
      <c r="A36" t="s">
        <v>152</v>
      </c>
      <c r="B36" t="s">
        <v>153</v>
      </c>
      <c r="C36" t="s">
        <v>154</v>
      </c>
      <c r="D36" t="s">
        <v>155</v>
      </c>
      <c r="E36">
        <v>6776897</v>
      </c>
      <c r="F36">
        <v>2290108</v>
      </c>
      <c r="G36">
        <v>20274252</v>
      </c>
      <c r="H36">
        <v>62115796</v>
      </c>
      <c r="I36" t="s">
        <v>2419</v>
      </c>
      <c r="J36">
        <v>13149872</v>
      </c>
      <c r="K36">
        <v>38393088</v>
      </c>
      <c r="L36">
        <v>3795861</v>
      </c>
      <c r="M36">
        <v>50626627</v>
      </c>
      <c r="N36">
        <v>17319852</v>
      </c>
      <c r="O36">
        <v>2190484</v>
      </c>
      <c r="P36">
        <v>18258522</v>
      </c>
      <c r="R36">
        <f>LOG10(ProteinCoronaBio_proteinquantity3[[#This Row],[Bio1]])</f>
        <v>6.8310308849802102</v>
      </c>
      <c r="S36">
        <f>LOG10(ProteinCoronaBio_proteinquantity3[[#This Row],[Bio2]])</f>
        <v>6.3598559638674219</v>
      </c>
      <c r="T36">
        <f>LOG10(ProteinCoronaBio_proteinquantity3[[#This Row],[Bio3]])</f>
        <v>7.30694484028073</v>
      </c>
      <c r="U36">
        <f>LOG10(ProteinCoronaBio_proteinquantity3[[#This Row],[BioUV4]])</f>
        <v>7.7932020549801404</v>
      </c>
      <c r="V36" t="s">
        <v>2419</v>
      </c>
      <c r="W36">
        <f>LOG10(ProteinCoronaBio_proteinquantity3[[#This Row],[BioUV6]])</f>
        <v>7.1189215254520706</v>
      </c>
      <c r="X36">
        <f>LOG10(ProteinCoronaBio_proteinquantity3[[#This Row],[K1]])</f>
        <v>7.584253044324373</v>
      </c>
      <c r="Y36">
        <f>LOG10(ProteinCoronaBio_proteinquantity3[[#This Row],[K2]])</f>
        <v>6.579310300689329</v>
      </c>
      <c r="Z36">
        <f>LOG10(ProteinCoronaBio_proteinquantity3[[#This Row],[K3]])</f>
        <v>7.7043789934724609</v>
      </c>
      <c r="AA36">
        <f>LOG10(ProteinCoronaBio_proteinquantity3[[#This Row],[UV1]])</f>
        <v>7.2385441766040799</v>
      </c>
      <c r="AB36">
        <f>LOG10(ProteinCoronaBio_proteinquantity3[[#This Row],[UV2]])</f>
        <v>6.3405400852991347</v>
      </c>
      <c r="AC36">
        <f>LOG10(ProteinCoronaBio_proteinquantity3[[#This Row],[UV3]])</f>
        <v>7.2614656191334683</v>
      </c>
    </row>
    <row r="37" spans="1:29" x14ac:dyDescent="0.2">
      <c r="A37" t="s">
        <v>156</v>
      </c>
      <c r="B37" t="s">
        <v>157</v>
      </c>
      <c r="C37" t="s">
        <v>158</v>
      </c>
      <c r="D37" t="s">
        <v>159</v>
      </c>
      <c r="E37">
        <v>18828706</v>
      </c>
      <c r="F37">
        <v>23162615</v>
      </c>
      <c r="G37">
        <v>12046942</v>
      </c>
      <c r="H37">
        <v>8678928</v>
      </c>
      <c r="I37">
        <v>20535256</v>
      </c>
      <c r="J37">
        <v>21334998</v>
      </c>
      <c r="K37">
        <v>38946002</v>
      </c>
      <c r="L37">
        <v>32900006</v>
      </c>
      <c r="M37">
        <v>47302875</v>
      </c>
      <c r="N37">
        <v>2095853</v>
      </c>
      <c r="O37">
        <v>32183276</v>
      </c>
      <c r="P37">
        <v>27019922</v>
      </c>
      <c r="R37">
        <f>LOG10(ProteinCoronaBio_proteinquantity3[[#This Row],[Bio1]])</f>
        <v>7.2748204742189992</v>
      </c>
      <c r="S37">
        <f>LOG10(ProteinCoronaBio_proteinquantity3[[#This Row],[Bio2]])</f>
        <v>7.3647875885597198</v>
      </c>
      <c r="T37">
        <f>LOG10(ProteinCoronaBio_proteinquantity3[[#This Row],[Bio3]])</f>
        <v>7.0808768194361491</v>
      </c>
      <c r="U37">
        <f>LOG10(ProteinCoronaBio_proteinquantity3[[#This Row],[BioUV4]])</f>
        <v>6.9384660854949178</v>
      </c>
      <c r="V37">
        <f>LOG10(ProteinCoronaBio_proteinquantity3[[#This Row],[BioUV5]])</f>
        <v>7.3125001212970178</v>
      </c>
      <c r="W37">
        <f>LOG10(ProteinCoronaBio_proteinquantity3[[#This Row],[BioUV6]])</f>
        <v>7.3290926064834023</v>
      </c>
      <c r="X37">
        <f>LOG10(ProteinCoronaBio_proteinquantity3[[#This Row],[K1]])</f>
        <v>7.5904628818171593</v>
      </c>
      <c r="Y37">
        <f>LOG10(ProteinCoronaBio_proteinquantity3[[#This Row],[K2]])</f>
        <v>7.5171959771526078</v>
      </c>
      <c r="Z37">
        <f>LOG10(ProteinCoronaBio_proteinquantity3[[#This Row],[K3]])</f>
        <v>7.6748875373274679</v>
      </c>
      <c r="AA37">
        <f>LOG10(ProteinCoronaBio_proteinquantity3[[#This Row],[UV1]])</f>
        <v>6.3213608186133809</v>
      </c>
      <c r="AB37">
        <f>LOG10(ProteinCoronaBio_proteinquantity3[[#This Row],[UV2]])</f>
        <v>7.5076302497166481</v>
      </c>
      <c r="AC37">
        <f>LOG10(ProteinCoronaBio_proteinquantity3[[#This Row],[UV3]])</f>
        <v>7.4316840909843656</v>
      </c>
    </row>
    <row r="38" spans="1:29" x14ac:dyDescent="0.2">
      <c r="A38" t="s">
        <v>160</v>
      </c>
      <c r="B38" t="s">
        <v>161</v>
      </c>
      <c r="C38" t="s">
        <v>162</v>
      </c>
      <c r="D38" t="s">
        <v>163</v>
      </c>
      <c r="E38">
        <v>30208214</v>
      </c>
      <c r="F38">
        <v>11962431</v>
      </c>
      <c r="G38">
        <v>131103</v>
      </c>
      <c r="H38">
        <v>6797868</v>
      </c>
      <c r="I38" t="s">
        <v>2419</v>
      </c>
      <c r="J38" t="s">
        <v>2419</v>
      </c>
      <c r="K38">
        <v>284347</v>
      </c>
      <c r="L38">
        <v>3382651</v>
      </c>
      <c r="M38">
        <v>3666339</v>
      </c>
      <c r="N38">
        <v>20021374</v>
      </c>
      <c r="O38">
        <v>389621</v>
      </c>
      <c r="P38">
        <v>20426151</v>
      </c>
      <c r="R38">
        <f>LOG10(ProteinCoronaBio_proteinquantity3[[#This Row],[Bio1]])</f>
        <v>7.4801250492430391</v>
      </c>
      <c r="S38">
        <f>LOG10(ProteinCoronaBio_proteinquantity3[[#This Row],[Bio2]])</f>
        <v>7.0778194457562122</v>
      </c>
      <c r="T38">
        <f>LOG10(ProteinCoronaBio_proteinquantity3[[#This Row],[Bio3]])</f>
        <v>5.1176126296652082</v>
      </c>
      <c r="U38">
        <f>LOG10(ProteinCoronaBio_proteinquantity3[[#This Row],[BioUV4]])</f>
        <v>6.832372727262606</v>
      </c>
      <c r="V38" t="s">
        <v>2419</v>
      </c>
      <c r="W38" t="s">
        <v>2419</v>
      </c>
      <c r="X38">
        <f>LOG10(ProteinCoronaBio_proteinquantity3[[#This Row],[K1]])</f>
        <v>5.4538486505930441</v>
      </c>
      <c r="Y38">
        <f>LOG10(ProteinCoronaBio_proteinquantity3[[#This Row],[K2]])</f>
        <v>6.5292571924102516</v>
      </c>
      <c r="Z38">
        <f>LOG10(ProteinCoronaBio_proteinquantity3[[#This Row],[K3]])</f>
        <v>6.5642326185701965</v>
      </c>
      <c r="AA38">
        <f>LOG10(ProteinCoronaBio_proteinquantity3[[#This Row],[UV1]])</f>
        <v>7.3014938783452079</v>
      </c>
      <c r="AB38">
        <f>LOG10(ProteinCoronaBio_proteinquantity3[[#This Row],[UV2]])</f>
        <v>5.5906423566725261</v>
      </c>
      <c r="AC38">
        <f>LOG10(ProteinCoronaBio_proteinquantity3[[#This Row],[UV3]])</f>
        <v>7.3101865380986837</v>
      </c>
    </row>
    <row r="39" spans="1:29" x14ac:dyDescent="0.2">
      <c r="A39" t="s">
        <v>164</v>
      </c>
      <c r="B39" t="s">
        <v>165</v>
      </c>
      <c r="C39" t="s">
        <v>166</v>
      </c>
      <c r="D39" t="s">
        <v>167</v>
      </c>
      <c r="E39">
        <v>7730222</v>
      </c>
      <c r="F39">
        <v>28119916</v>
      </c>
      <c r="G39">
        <v>25750644</v>
      </c>
      <c r="H39">
        <v>112434296</v>
      </c>
      <c r="I39" t="s">
        <v>2419</v>
      </c>
      <c r="J39">
        <v>49669687</v>
      </c>
      <c r="K39">
        <v>17995872</v>
      </c>
      <c r="L39">
        <v>13157911</v>
      </c>
      <c r="M39">
        <v>19645918</v>
      </c>
      <c r="N39">
        <v>19702578</v>
      </c>
      <c r="O39">
        <v>13887708</v>
      </c>
      <c r="P39">
        <v>19956232</v>
      </c>
      <c r="R39">
        <f>LOG10(ProteinCoronaBio_proteinquantity3[[#This Row],[Bio1]])</f>
        <v>6.8881919663621218</v>
      </c>
      <c r="S39">
        <f>LOG10(ProteinCoronaBio_proteinquantity3[[#This Row],[Bio2]])</f>
        <v>7.4490140190223606</v>
      </c>
      <c r="T39">
        <f>LOG10(ProteinCoronaBio_proteinquantity3[[#This Row],[Bio3]])</f>
        <v>7.4107880948198881</v>
      </c>
      <c r="U39">
        <f>LOG10(ProteinCoronaBio_proteinquantity3[[#This Row],[BioUV4]])</f>
        <v>8.0508988049311281</v>
      </c>
      <c r="V39" t="s">
        <v>2419</v>
      </c>
      <c r="W39">
        <f>LOG10(ProteinCoronaBio_proteinquantity3[[#This Row],[BioUV6]])</f>
        <v>7.6960914232406203</v>
      </c>
      <c r="X39">
        <f>LOG10(ProteinCoronaBio_proteinquantity3[[#This Row],[K1]])</f>
        <v>7.2551728954797827</v>
      </c>
      <c r="Y39">
        <f>LOG10(ProteinCoronaBio_proteinquantity3[[#This Row],[K2]])</f>
        <v>7.1191869445068567</v>
      </c>
      <c r="Z39">
        <f>LOG10(ProteinCoronaBio_proteinquantity3[[#This Row],[K3]])</f>
        <v>7.2932723270149449</v>
      </c>
      <c r="AA39">
        <f>LOG10(ProteinCoronaBio_proteinquantity3[[#This Row],[UV1]])</f>
        <v>7.2945230554977822</v>
      </c>
      <c r="AB39">
        <f>LOG10(ProteinCoronaBio_proteinquantity3[[#This Row],[UV2]])</f>
        <v>7.1426305765448381</v>
      </c>
      <c r="AC39">
        <f>LOG10(ProteinCoronaBio_proteinquantity3[[#This Row],[UV3]])</f>
        <v>7.3000785441614182</v>
      </c>
    </row>
    <row r="40" spans="1:29" x14ac:dyDescent="0.2">
      <c r="A40" t="s">
        <v>168</v>
      </c>
      <c r="B40" t="s">
        <v>169</v>
      </c>
      <c r="C40" t="s">
        <v>170</v>
      </c>
      <c r="D40" t="s">
        <v>171</v>
      </c>
      <c r="E40">
        <v>22290945</v>
      </c>
      <c r="F40">
        <v>100271313</v>
      </c>
      <c r="G40" t="s">
        <v>2419</v>
      </c>
      <c r="H40">
        <v>35885577</v>
      </c>
      <c r="I40" t="s">
        <v>2419</v>
      </c>
      <c r="J40" t="s">
        <v>2419</v>
      </c>
      <c r="K40">
        <v>43749292</v>
      </c>
      <c r="L40">
        <v>4435361</v>
      </c>
      <c r="M40">
        <v>54248816</v>
      </c>
      <c r="N40">
        <v>20598494</v>
      </c>
      <c r="O40">
        <v>30361526</v>
      </c>
      <c r="P40">
        <v>2142586</v>
      </c>
      <c r="R40">
        <f>LOG10(ProteinCoronaBio_proteinquantity3[[#This Row],[Bio1]])</f>
        <v>7.3481284803055349</v>
      </c>
      <c r="S40">
        <f>LOG10(ProteinCoronaBio_proteinquantity3[[#This Row],[Bio2]])</f>
        <v>8.0011767018359983</v>
      </c>
      <c r="T40" t="s">
        <v>2419</v>
      </c>
      <c r="U40">
        <f>LOG10(ProteinCoronaBio_proteinquantity3[[#This Row],[BioUV4]])</f>
        <v>7.5549199335947099</v>
      </c>
      <c r="V40" t="s">
        <v>2419</v>
      </c>
      <c r="W40" t="s">
        <v>2419</v>
      </c>
      <c r="X40">
        <f>LOG10(ProteinCoronaBio_proteinquantity3[[#This Row],[K1]])</f>
        <v>7.6409710291759056</v>
      </c>
      <c r="Y40">
        <f>LOG10(ProteinCoronaBio_proteinquantity3[[#This Row],[K2]])</f>
        <v>6.6469289734185937</v>
      </c>
      <c r="Z40">
        <f>LOG10(ProteinCoronaBio_proteinquantity3[[#This Row],[K3]])</f>
        <v>7.7343902639900994</v>
      </c>
      <c r="AA40">
        <f>LOG10(ProteinCoronaBio_proteinquantity3[[#This Row],[UV1]])</f>
        <v>7.313835469330388</v>
      </c>
      <c r="AB40">
        <f>LOG10(ProteinCoronaBio_proteinquantity3[[#This Row],[UV2]])</f>
        <v>7.48232359583755</v>
      </c>
      <c r="AC40">
        <f>LOG10(ProteinCoronaBio_proteinquantity3[[#This Row],[UV3]])</f>
        <v>6.3309382628360114</v>
      </c>
    </row>
    <row r="41" spans="1:29" x14ac:dyDescent="0.2">
      <c r="A41" t="s">
        <v>172</v>
      </c>
      <c r="B41" t="s">
        <v>173</v>
      </c>
      <c r="C41" t="s">
        <v>166</v>
      </c>
      <c r="D41" t="s">
        <v>167</v>
      </c>
      <c r="E41">
        <v>20566444</v>
      </c>
      <c r="F41">
        <v>14474474</v>
      </c>
      <c r="G41">
        <v>3928067</v>
      </c>
      <c r="H41">
        <v>10859879</v>
      </c>
      <c r="I41">
        <v>11164991</v>
      </c>
      <c r="J41">
        <v>24480011</v>
      </c>
      <c r="K41">
        <v>4344426</v>
      </c>
      <c r="L41">
        <v>29904436</v>
      </c>
      <c r="M41">
        <v>4116302</v>
      </c>
      <c r="N41">
        <v>14345723</v>
      </c>
      <c r="O41">
        <v>18799528</v>
      </c>
      <c r="P41" t="s">
        <v>2419</v>
      </c>
      <c r="R41">
        <f>LOG10(ProteinCoronaBio_proteinquantity3[[#This Row],[Bio1]])</f>
        <v>7.3131592073640759</v>
      </c>
      <c r="S41">
        <f>LOG10(ProteinCoronaBio_proteinquantity3[[#This Row],[Bio2]])</f>
        <v>7.1606027904963208</v>
      </c>
      <c r="T41">
        <f>LOG10(ProteinCoronaBio_proteinquantity3[[#This Row],[Bio3]])</f>
        <v>6.5941788868242117</v>
      </c>
      <c r="U41">
        <f>LOG10(ProteinCoronaBio_proteinquantity3[[#This Row],[BioUV4]])</f>
        <v>7.0358249864015336</v>
      </c>
      <c r="V41">
        <f>LOG10(ProteinCoronaBio_proteinquantity3[[#This Row],[BioUV5]])</f>
        <v>7.0478583773266763</v>
      </c>
      <c r="W41">
        <f>LOG10(ProteinCoronaBio_proteinquantity3[[#This Row],[BioUV6]])</f>
        <v>7.3888116086221443</v>
      </c>
      <c r="X41">
        <f>LOG10(ProteinCoronaBio_proteinquantity3[[#This Row],[K1]])</f>
        <v>6.6379324041448529</v>
      </c>
      <c r="Y41">
        <f>LOG10(ProteinCoronaBio_proteinquantity3[[#This Row],[K2]])</f>
        <v>7.4757356159974959</v>
      </c>
      <c r="Z41">
        <f>LOG10(ProteinCoronaBio_proteinquantity3[[#This Row],[K3]])</f>
        <v>6.6145072300656462</v>
      </c>
      <c r="AA41">
        <f>LOG10(ProteinCoronaBio_proteinquantity3[[#This Row],[UV1]])</f>
        <v>7.1567224408356163</v>
      </c>
      <c r="AB41">
        <f>LOG10(ProteinCoronaBio_proteinquantity3[[#This Row],[UV2]])</f>
        <v>7.2741469455632144</v>
      </c>
      <c r="AC41" t="s">
        <v>2419</v>
      </c>
    </row>
    <row r="42" spans="1:29" x14ac:dyDescent="0.2">
      <c r="A42" t="s">
        <v>174</v>
      </c>
      <c r="B42" t="s">
        <v>175</v>
      </c>
      <c r="C42" t="s">
        <v>166</v>
      </c>
      <c r="D42" t="s">
        <v>176</v>
      </c>
      <c r="E42">
        <v>4590402</v>
      </c>
      <c r="F42">
        <v>42977656</v>
      </c>
      <c r="G42">
        <v>22874978</v>
      </c>
      <c r="H42">
        <v>23962993</v>
      </c>
      <c r="I42">
        <v>40964572</v>
      </c>
      <c r="J42">
        <v>13490365</v>
      </c>
      <c r="K42">
        <v>22975626</v>
      </c>
      <c r="L42">
        <v>25417657</v>
      </c>
      <c r="M42">
        <v>36828928</v>
      </c>
      <c r="N42">
        <v>43920236</v>
      </c>
      <c r="O42">
        <v>2564235</v>
      </c>
      <c r="P42">
        <v>1932871</v>
      </c>
      <c r="R42">
        <f>LOG10(ProteinCoronaBio_proteinquantity3[[#This Row],[Bio1]])</f>
        <v>6.6618507201204604</v>
      </c>
      <c r="S42">
        <f>LOG10(ProteinCoronaBio_proteinquantity3[[#This Row],[Bio2]])</f>
        <v>7.6332427253940107</v>
      </c>
      <c r="T42">
        <f>LOG10(ProteinCoronaBio_proteinquantity3[[#This Row],[Bio3]])</f>
        <v>7.3593606850561599</v>
      </c>
      <c r="U42">
        <f>LOG10(ProteinCoronaBio_proteinquantity3[[#This Row],[BioUV4]])</f>
        <v>7.3795410608877718</v>
      </c>
      <c r="V42">
        <f>LOG10(ProteinCoronaBio_proteinquantity3[[#This Row],[BioUV5]])</f>
        <v>7.6124084216875598</v>
      </c>
      <c r="W42">
        <f>LOG10(ProteinCoronaBio_proteinquantity3[[#This Row],[BioUV6]])</f>
        <v>7.1300237002531812</v>
      </c>
      <c r="X42">
        <f>LOG10(ProteinCoronaBio_proteinquantity3[[#This Row],[K1]])</f>
        <v>7.3612673531219981</v>
      </c>
      <c r="Y42">
        <f>LOG10(ProteinCoronaBio_proteinquantity3[[#This Row],[K2]])</f>
        <v>7.4051355147912137</v>
      </c>
      <c r="Z42">
        <f>LOG10(ProteinCoronaBio_proteinquantity3[[#This Row],[K3]])</f>
        <v>7.5661890777889278</v>
      </c>
      <c r="AA42">
        <f>LOG10(ProteinCoronaBio_proteinquantity3[[#This Row],[UV1]])</f>
        <v>7.6426646650764241</v>
      </c>
      <c r="AB42">
        <f>LOG10(ProteinCoronaBio_proteinquantity3[[#This Row],[UV2]])</f>
        <v>6.4089578237042222</v>
      </c>
      <c r="AC42">
        <f>LOG10(ProteinCoronaBio_proteinquantity3[[#This Row],[UV3]])</f>
        <v>6.2862028701394443</v>
      </c>
    </row>
    <row r="43" spans="1:29" x14ac:dyDescent="0.2">
      <c r="A43" t="s">
        <v>177</v>
      </c>
      <c r="B43" t="s">
        <v>178</v>
      </c>
      <c r="C43" t="s">
        <v>179</v>
      </c>
      <c r="D43" t="s">
        <v>180</v>
      </c>
      <c r="E43" t="s">
        <v>2419</v>
      </c>
      <c r="F43">
        <v>20369385</v>
      </c>
      <c r="G43" t="s">
        <v>2419</v>
      </c>
      <c r="H43">
        <v>4789006</v>
      </c>
      <c r="I43" t="s">
        <v>2419</v>
      </c>
      <c r="J43" t="s">
        <v>2419</v>
      </c>
      <c r="K43">
        <v>32133835</v>
      </c>
      <c r="L43">
        <v>30142788</v>
      </c>
      <c r="M43">
        <v>2820019</v>
      </c>
      <c r="N43">
        <v>13506784</v>
      </c>
      <c r="O43">
        <v>18468004</v>
      </c>
      <c r="P43">
        <v>9730471</v>
      </c>
      <c r="R43" t="s">
        <v>2419</v>
      </c>
      <c r="S43">
        <f>LOG10(ProteinCoronaBio_proteinquantity3[[#This Row],[Bio2]])</f>
        <v>7.3089779168186038</v>
      </c>
      <c r="T43" t="s">
        <v>2419</v>
      </c>
      <c r="U43">
        <f>LOG10(ProteinCoronaBio_proteinquantity3[[#This Row],[BioUV4]])</f>
        <v>6.6802453811572997</v>
      </c>
      <c r="V43" t="s">
        <v>2419</v>
      </c>
      <c r="W43" t="s">
        <v>2419</v>
      </c>
      <c r="X43">
        <f>LOG10(ProteinCoronaBio_proteinquantity3[[#This Row],[K1]])</f>
        <v>7.5069625593501099</v>
      </c>
      <c r="Y43">
        <f>LOG10(ProteinCoronaBio_proteinquantity3[[#This Row],[K2]])</f>
        <v>7.4791834190807327</v>
      </c>
      <c r="Z43">
        <f>LOG10(ProteinCoronaBio_proteinquantity3[[#This Row],[K3]])</f>
        <v>6.4502520344070771</v>
      </c>
      <c r="AA43">
        <f>LOG10(ProteinCoronaBio_proteinquantity3[[#This Row],[UV1]])</f>
        <v>7.1305519546979399</v>
      </c>
      <c r="AB43">
        <f>LOG10(ProteinCoronaBio_proteinquantity3[[#This Row],[UV2]])</f>
        <v>7.2664199599433088</v>
      </c>
      <c r="AC43">
        <f>LOG10(ProteinCoronaBio_proteinquantity3[[#This Row],[UV3]])</f>
        <v>6.9881338626476168</v>
      </c>
    </row>
    <row r="44" spans="1:29" x14ac:dyDescent="0.2">
      <c r="A44" t="s">
        <v>181</v>
      </c>
      <c r="B44" t="s">
        <v>182</v>
      </c>
      <c r="C44" t="s">
        <v>166</v>
      </c>
      <c r="D44" t="s">
        <v>176</v>
      </c>
      <c r="E44">
        <v>4621037</v>
      </c>
      <c r="F44">
        <v>42985623</v>
      </c>
      <c r="G44" t="s">
        <v>2419</v>
      </c>
      <c r="H44">
        <v>20945639</v>
      </c>
      <c r="I44" t="s">
        <v>2419</v>
      </c>
      <c r="J44">
        <v>4255976</v>
      </c>
      <c r="K44">
        <v>60378407</v>
      </c>
      <c r="L44">
        <v>42464306</v>
      </c>
      <c r="M44">
        <v>49093178</v>
      </c>
      <c r="N44">
        <v>5791457</v>
      </c>
      <c r="O44">
        <v>9213635</v>
      </c>
      <c r="P44">
        <v>54357143</v>
      </c>
      <c r="R44">
        <f>LOG10(ProteinCoronaBio_proteinquantity3[[#This Row],[Bio1]])</f>
        <v>6.6647394458680882</v>
      </c>
      <c r="S44">
        <f>LOG10(ProteinCoronaBio_proteinquantity3[[#This Row],[Bio2]])</f>
        <v>7.633323225444439</v>
      </c>
      <c r="T44" t="s">
        <v>2419</v>
      </c>
      <c r="U44">
        <f>LOG10(ProteinCoronaBio_proteinquantity3[[#This Row],[BioUV4]])</f>
        <v>7.3210936141572889</v>
      </c>
      <c r="V44" t="s">
        <v>2419</v>
      </c>
      <c r="W44">
        <f>LOG10(ProteinCoronaBio_proteinquantity3[[#This Row],[BioUV6]])</f>
        <v>6.6289991702510536</v>
      </c>
      <c r="X44">
        <f>LOG10(ProteinCoronaBio_proteinquantity3[[#This Row],[K1]])</f>
        <v>7.7808816505844609</v>
      </c>
      <c r="Y44">
        <f>LOG10(ProteinCoronaBio_proteinquantity3[[#This Row],[K2]])</f>
        <v>7.6280240307442657</v>
      </c>
      <c r="Z44">
        <f>LOG10(ProteinCoronaBio_proteinquantity3[[#This Row],[K3]])</f>
        <v>7.6910211466484526</v>
      </c>
      <c r="AA44">
        <f>LOG10(ProteinCoronaBio_proteinquantity3[[#This Row],[UV1]])</f>
        <v>6.7627878361727722</v>
      </c>
      <c r="AB44">
        <f>LOG10(ProteinCoronaBio_proteinquantity3[[#This Row],[UV2]])</f>
        <v>6.9644310035943571</v>
      </c>
      <c r="AC44">
        <f>LOG10(ProteinCoronaBio_proteinquantity3[[#This Row],[UV3]])</f>
        <v>7.7352566222337131</v>
      </c>
    </row>
    <row r="45" spans="1:29" x14ac:dyDescent="0.2">
      <c r="A45" t="s">
        <v>183</v>
      </c>
      <c r="B45" t="s">
        <v>184</v>
      </c>
      <c r="C45" t="s">
        <v>185</v>
      </c>
      <c r="D45" t="s">
        <v>186</v>
      </c>
      <c r="E45">
        <v>41831635</v>
      </c>
      <c r="F45">
        <v>23728613</v>
      </c>
      <c r="G45">
        <v>6619201</v>
      </c>
      <c r="H45">
        <v>48640094</v>
      </c>
      <c r="I45">
        <v>23902617</v>
      </c>
      <c r="J45">
        <v>9014283</v>
      </c>
      <c r="K45">
        <v>13069008</v>
      </c>
      <c r="L45">
        <v>17184225</v>
      </c>
      <c r="M45">
        <v>958967</v>
      </c>
      <c r="N45">
        <v>64430225</v>
      </c>
      <c r="O45">
        <v>36324466</v>
      </c>
      <c r="P45">
        <v>45161948</v>
      </c>
      <c r="R45">
        <f>LOG10(ProteinCoronaBio_proteinquantity3[[#This Row],[Bio1]])</f>
        <v>7.6215048394216787</v>
      </c>
      <c r="S45">
        <f>LOG10(ProteinCoronaBio_proteinquantity3[[#This Row],[Bio2]])</f>
        <v>7.375272353301578</v>
      </c>
      <c r="T45">
        <f>LOG10(ProteinCoronaBio_proteinquantity3[[#This Row],[Bio3]])</f>
        <v>6.8208055691627569</v>
      </c>
      <c r="U45">
        <f>LOG10(ProteinCoronaBio_proteinquantity3[[#This Row],[BioUV4]])</f>
        <v>7.6869944055665256</v>
      </c>
      <c r="V45">
        <f>LOG10(ProteinCoronaBio_proteinquantity3[[#This Row],[BioUV5]])</f>
        <v>7.37844545268198</v>
      </c>
      <c r="W45">
        <f>LOG10(ProteinCoronaBio_proteinquantity3[[#This Row],[BioUV6]])</f>
        <v>6.9549311884597289</v>
      </c>
      <c r="X45">
        <f>LOG10(ProteinCoronaBio_proteinquantity3[[#This Row],[K1]])</f>
        <v>7.1162426238103622</v>
      </c>
      <c r="Y45">
        <f>LOG10(ProteinCoronaBio_proteinquantity3[[#This Row],[K2]])</f>
        <v>7.235129950449787</v>
      </c>
      <c r="Z45">
        <f>LOG10(ProteinCoronaBio_proteinquantity3[[#This Row],[K3]])</f>
        <v>5.9818036624735917</v>
      </c>
      <c r="AA45">
        <f>LOG10(ProteinCoronaBio_proteinquantity3[[#This Row],[UV1]])</f>
        <v>7.8090896479704002</v>
      </c>
      <c r="AB45">
        <f>LOG10(ProteinCoronaBio_proteinquantity3[[#This Row],[UV2]])</f>
        <v>7.5601992385252421</v>
      </c>
      <c r="AC45">
        <f>LOG10(ProteinCoronaBio_proteinquantity3[[#This Row],[UV3]])</f>
        <v>7.6547726663664122</v>
      </c>
    </row>
    <row r="46" spans="1:29" x14ac:dyDescent="0.2">
      <c r="A46" t="s">
        <v>187</v>
      </c>
      <c r="B46" t="s">
        <v>188</v>
      </c>
      <c r="C46" t="s">
        <v>189</v>
      </c>
      <c r="D46" t="s">
        <v>190</v>
      </c>
      <c r="E46">
        <v>48510117</v>
      </c>
      <c r="F46">
        <v>45679814</v>
      </c>
      <c r="G46">
        <v>3581163</v>
      </c>
      <c r="H46">
        <v>49019985</v>
      </c>
      <c r="I46">
        <v>20964365</v>
      </c>
      <c r="J46">
        <v>62776353</v>
      </c>
      <c r="K46">
        <v>49468475</v>
      </c>
      <c r="L46">
        <v>48196655</v>
      </c>
      <c r="M46">
        <v>65370856</v>
      </c>
      <c r="N46">
        <v>13186511</v>
      </c>
      <c r="O46">
        <v>30357062</v>
      </c>
      <c r="P46">
        <v>21421637</v>
      </c>
      <c r="R46">
        <f>LOG10(ProteinCoronaBio_proteinquantity3[[#This Row],[Bio1]])</f>
        <v>7.6858323220883005</v>
      </c>
      <c r="S46">
        <f>LOG10(ProteinCoronaBio_proteinquantity3[[#This Row],[Bio2]])</f>
        <v>7.6597243268722464</v>
      </c>
      <c r="T46">
        <f>LOG10(ProteinCoronaBio_proteinquantity3[[#This Row],[Bio3]])</f>
        <v>6.5540240887833328</v>
      </c>
      <c r="U46">
        <f>LOG10(ProteinCoronaBio_proteinquantity3[[#This Row],[BioUV4]])</f>
        <v>7.6903731740229908</v>
      </c>
      <c r="V46">
        <f>LOG10(ProteinCoronaBio_proteinquantity3[[#This Row],[BioUV5]])</f>
        <v>7.3214817123788647</v>
      </c>
      <c r="W46">
        <f>LOG10(ProteinCoronaBio_proteinquantity3[[#This Row],[BioUV6]])</f>
        <v>7.7977960817051795</v>
      </c>
      <c r="X46">
        <f>LOG10(ProteinCoronaBio_proteinquantity3[[#This Row],[K1]])</f>
        <v>7.6943285222644562</v>
      </c>
      <c r="Y46">
        <f>LOG10(ProteinCoronaBio_proteinquantity3[[#This Row],[K2]])</f>
        <v>7.6830168978767688</v>
      </c>
      <c r="Z46">
        <f>LOG10(ProteinCoronaBio_proteinquantity3[[#This Row],[K3]])</f>
        <v>7.8153841718810551</v>
      </c>
      <c r="AA46">
        <f>LOG10(ProteinCoronaBio_proteinquantity3[[#This Row],[UV1]])</f>
        <v>7.1201299013925325</v>
      </c>
      <c r="AB46">
        <f>LOG10(ProteinCoronaBio_proteinquantity3[[#This Row],[UV2]])</f>
        <v>7.4822597376144069</v>
      </c>
      <c r="AC46">
        <f>LOG10(ProteinCoronaBio_proteinquantity3[[#This Row],[UV3]])</f>
        <v>7.3308526557069413</v>
      </c>
    </row>
    <row r="47" spans="1:29" x14ac:dyDescent="0.2">
      <c r="A47" t="s">
        <v>191</v>
      </c>
      <c r="B47" t="s">
        <v>192</v>
      </c>
      <c r="C47" t="s">
        <v>193</v>
      </c>
      <c r="D47" t="s">
        <v>194</v>
      </c>
      <c r="E47" t="s">
        <v>2419</v>
      </c>
      <c r="F47" t="s">
        <v>2419</v>
      </c>
      <c r="G47" t="s">
        <v>2419</v>
      </c>
      <c r="H47">
        <v>23170322</v>
      </c>
      <c r="I47">
        <v>8920719</v>
      </c>
      <c r="J47" t="s">
        <v>2419</v>
      </c>
      <c r="K47">
        <v>21408646</v>
      </c>
      <c r="L47">
        <v>18262663</v>
      </c>
      <c r="M47">
        <v>18857574</v>
      </c>
      <c r="N47">
        <v>637986</v>
      </c>
      <c r="O47">
        <v>40441452</v>
      </c>
      <c r="P47">
        <v>59168945</v>
      </c>
      <c r="R47" t="s">
        <v>2419</v>
      </c>
      <c r="S47" t="s">
        <v>2419</v>
      </c>
      <c r="T47" t="s">
        <v>2419</v>
      </c>
      <c r="U47">
        <f>LOG10(ProteinCoronaBio_proteinquantity3[[#This Row],[BioUV4]])</f>
        <v>7.3649320692604743</v>
      </c>
      <c r="V47">
        <f>LOG10(ProteinCoronaBio_proteinquantity3[[#This Row],[BioUV5]])</f>
        <v>6.9503998594375958</v>
      </c>
      <c r="W47" t="s">
        <v>2419</v>
      </c>
      <c r="X47">
        <f>LOG10(ProteinCoronaBio_proteinquantity3[[#This Row],[K1]])</f>
        <v>7.330589201001894</v>
      </c>
      <c r="Y47">
        <f>LOG10(ProteinCoronaBio_proteinquantity3[[#This Row],[K2]])</f>
        <v>7.2615641051742292</v>
      </c>
      <c r="Z47">
        <f>LOG10(ProteinCoronaBio_proteinquantity3[[#This Row],[K3]])</f>
        <v>7.275485820629191</v>
      </c>
      <c r="AA47">
        <f>LOG10(ProteinCoronaBio_proteinquantity3[[#This Row],[UV1]])</f>
        <v>5.8048111486436431</v>
      </c>
      <c r="AB47">
        <f>LOG10(ProteinCoronaBio_proteinquantity3[[#This Row],[UV2]])</f>
        <v>7.6068267400017335</v>
      </c>
      <c r="AC47">
        <f>LOG10(ProteinCoronaBio_proteinquantity3[[#This Row],[UV3]])</f>
        <v>7.7720938257454399</v>
      </c>
    </row>
    <row r="48" spans="1:29" x14ac:dyDescent="0.2">
      <c r="A48" t="s">
        <v>195</v>
      </c>
      <c r="B48" t="s">
        <v>196</v>
      </c>
      <c r="C48" t="s">
        <v>197</v>
      </c>
      <c r="D48" t="s">
        <v>198</v>
      </c>
      <c r="E48" t="s">
        <v>2419</v>
      </c>
      <c r="F48">
        <v>18658375</v>
      </c>
      <c r="G48" t="s">
        <v>2419</v>
      </c>
      <c r="H48">
        <v>12499672</v>
      </c>
      <c r="I48" t="s">
        <v>2419</v>
      </c>
      <c r="J48" t="s">
        <v>2419</v>
      </c>
      <c r="K48">
        <v>68179073</v>
      </c>
      <c r="L48">
        <v>1034279</v>
      </c>
      <c r="M48">
        <v>34633758</v>
      </c>
      <c r="N48">
        <v>14130464</v>
      </c>
      <c r="O48">
        <v>13333428</v>
      </c>
      <c r="P48">
        <v>17577986</v>
      </c>
      <c r="R48" t="s">
        <v>2419</v>
      </c>
      <c r="S48">
        <f>LOG10(ProteinCoronaBio_proteinquantity3[[#This Row],[Bio2]])</f>
        <v>7.2708738173706129</v>
      </c>
      <c r="T48" t="s">
        <v>2419</v>
      </c>
      <c r="U48">
        <f>LOG10(ProteinCoronaBio_proteinquantity3[[#This Row],[BioUV4]])</f>
        <v>7.0968986169713348</v>
      </c>
      <c r="V48" t="s">
        <v>2419</v>
      </c>
      <c r="W48" t="s">
        <v>2419</v>
      </c>
      <c r="X48">
        <f>LOG10(ProteinCoronaBio_proteinquantity3[[#This Row],[K1]])</f>
        <v>7.833651092027492</v>
      </c>
      <c r="Y48">
        <f>LOG10(ProteinCoronaBio_proteinquantity3[[#This Row],[K2]])</f>
        <v>6.014637706858732</v>
      </c>
      <c r="Z48">
        <f>LOG10(ProteinCoronaBio_proteinquantity3[[#This Row],[K3]])</f>
        <v>7.5394996180326812</v>
      </c>
      <c r="AA48">
        <f>LOG10(ProteinCoronaBio_proteinquantity3[[#This Row],[UV1]])</f>
        <v>7.1501564229477124</v>
      </c>
      <c r="AB48">
        <f>LOG10(ProteinCoronaBio_proteinquantity3[[#This Row],[UV2]])</f>
        <v>7.1249418200881749</v>
      </c>
      <c r="AC48">
        <f>LOG10(ProteinCoronaBio_proteinquantity3[[#This Row],[UV3]])</f>
        <v>7.2449691142421733</v>
      </c>
    </row>
    <row r="49" spans="1:29" x14ac:dyDescent="0.2">
      <c r="A49" t="s">
        <v>199</v>
      </c>
      <c r="B49" t="s">
        <v>200</v>
      </c>
      <c r="C49" t="s">
        <v>201</v>
      </c>
      <c r="D49" t="s">
        <v>202</v>
      </c>
      <c r="E49">
        <v>74090247</v>
      </c>
      <c r="F49">
        <v>11567916</v>
      </c>
      <c r="G49">
        <v>4836762</v>
      </c>
      <c r="H49">
        <v>6231683</v>
      </c>
      <c r="I49">
        <v>1531504</v>
      </c>
      <c r="J49">
        <v>33091153</v>
      </c>
      <c r="K49">
        <v>53004906</v>
      </c>
      <c r="L49">
        <v>5654665</v>
      </c>
      <c r="M49">
        <v>470978</v>
      </c>
      <c r="N49">
        <v>42657787</v>
      </c>
      <c r="O49">
        <v>3775151</v>
      </c>
      <c r="P49">
        <v>45835575</v>
      </c>
      <c r="R49">
        <f>LOG10(ProteinCoronaBio_proteinquantity3[[#This Row],[Bio1]])</f>
        <v>7.8697610426236606</v>
      </c>
      <c r="S49">
        <f>LOG10(ProteinCoronaBio_proteinquantity3[[#This Row],[Bio2]])</f>
        <v>7.0632551263483698</v>
      </c>
      <c r="T49">
        <f>LOG10(ProteinCoronaBio_proteinquantity3[[#This Row],[Bio3]])</f>
        <v>6.6845547178144029</v>
      </c>
      <c r="U49">
        <f>LOG10(ProteinCoronaBio_proteinquantity3[[#This Row],[BioUV4]])</f>
        <v>6.7946053530643296</v>
      </c>
      <c r="V49">
        <f>LOG10(ProteinCoronaBio_proteinquantity3[[#This Row],[BioUV5]])</f>
        <v>6.1851181354394633</v>
      </c>
      <c r="W49">
        <f>LOG10(ProteinCoronaBio_proteinquantity3[[#This Row],[BioUV6]])</f>
        <v>7.5197118996111625</v>
      </c>
      <c r="X49">
        <f>LOG10(ProteinCoronaBio_proteinquantity3[[#This Row],[K1]])</f>
        <v>7.7243160686596841</v>
      </c>
      <c r="Y49">
        <f>LOG10(ProteinCoronaBio_proteinquantity3[[#This Row],[K2]])</f>
        <v>6.7524068810632505</v>
      </c>
      <c r="Z49">
        <f>LOG10(ProteinCoronaBio_proteinquantity3[[#This Row],[K3]])</f>
        <v>5.6730006211379207</v>
      </c>
      <c r="AA49">
        <f>LOG10(ProteinCoronaBio_proteinquantity3[[#This Row],[UV1]])</f>
        <v>7.6299983213755329</v>
      </c>
      <c r="AB49">
        <f>LOG10(ProteinCoronaBio_proteinquantity3[[#This Row],[UV2]])</f>
        <v>6.5769343273970566</v>
      </c>
      <c r="AC49">
        <f>LOG10(ProteinCoronaBio_proteinquantity3[[#This Row],[UV3]])</f>
        <v>7.6612026838754952</v>
      </c>
    </row>
    <row r="50" spans="1:29" x14ac:dyDescent="0.2">
      <c r="A50" t="s">
        <v>203</v>
      </c>
      <c r="B50" t="s">
        <v>166</v>
      </c>
      <c r="C50" t="s">
        <v>166</v>
      </c>
      <c r="D50" t="s">
        <v>204</v>
      </c>
      <c r="E50" t="s">
        <v>2419</v>
      </c>
      <c r="F50">
        <v>20237103</v>
      </c>
      <c r="G50" t="s">
        <v>2419</v>
      </c>
      <c r="H50">
        <v>17369284</v>
      </c>
      <c r="I50" t="s">
        <v>2419</v>
      </c>
      <c r="J50" t="s">
        <v>2419</v>
      </c>
      <c r="K50">
        <v>231724</v>
      </c>
      <c r="L50">
        <v>1431269</v>
      </c>
      <c r="M50">
        <v>10949935</v>
      </c>
      <c r="N50">
        <v>4571904</v>
      </c>
      <c r="O50">
        <v>57838645</v>
      </c>
      <c r="P50">
        <v>18543564</v>
      </c>
      <c r="R50" t="s">
        <v>2419</v>
      </c>
      <c r="S50">
        <f>LOG10(ProteinCoronaBio_proteinquantity3[[#This Row],[Bio2]])</f>
        <v>7.3061483421023583</v>
      </c>
      <c r="T50" t="s">
        <v>2419</v>
      </c>
      <c r="U50">
        <f>LOG10(ProteinCoronaBio_proteinquantity3[[#This Row],[BioUV4]])</f>
        <v>7.2397819162445609</v>
      </c>
      <c r="V50" t="s">
        <v>2419</v>
      </c>
      <c r="W50" t="s">
        <v>2419</v>
      </c>
      <c r="X50">
        <f>LOG10(ProteinCoronaBio_proteinquantity3[[#This Row],[K1]])</f>
        <v>5.3649710166461722</v>
      </c>
      <c r="Y50">
        <f>LOG10(ProteinCoronaBio_proteinquantity3[[#This Row],[K2]])</f>
        <v>6.1557212649523549</v>
      </c>
      <c r="Z50">
        <f>LOG10(ProteinCoronaBio_proteinquantity3[[#This Row],[K3]])</f>
        <v>7.0394115411647116</v>
      </c>
      <c r="AA50">
        <f>LOG10(ProteinCoronaBio_proteinquantity3[[#This Row],[UV1]])</f>
        <v>6.6600971025832649</v>
      </c>
      <c r="AB50">
        <f>LOG10(ProteinCoronaBio_proteinquantity3[[#This Row],[UV2]])</f>
        <v>7.7622181100832233</v>
      </c>
      <c r="AC50">
        <f>LOG10(ProteinCoronaBio_proteinquantity3[[#This Row],[UV3]])</f>
        <v>7.2681932075205058</v>
      </c>
    </row>
    <row r="51" spans="1:29" x14ac:dyDescent="0.2">
      <c r="A51" t="s">
        <v>166</v>
      </c>
      <c r="B51" t="s">
        <v>166</v>
      </c>
      <c r="C51" t="s">
        <v>166</v>
      </c>
      <c r="D51" t="s">
        <v>166</v>
      </c>
      <c r="E51">
        <v>4549022</v>
      </c>
      <c r="F51">
        <v>60775507</v>
      </c>
      <c r="G51">
        <v>2865043</v>
      </c>
      <c r="H51">
        <v>28305283</v>
      </c>
      <c r="I51">
        <v>5617515</v>
      </c>
      <c r="J51">
        <v>44901047</v>
      </c>
      <c r="K51">
        <v>9434338</v>
      </c>
      <c r="L51">
        <v>7897919</v>
      </c>
      <c r="M51">
        <v>11676963</v>
      </c>
      <c r="N51">
        <v>12138088</v>
      </c>
      <c r="O51">
        <v>11448414</v>
      </c>
      <c r="P51">
        <v>11465717</v>
      </c>
      <c r="R51">
        <f>LOG10(ProteinCoronaBio_proteinquantity3[[#This Row],[Bio1]])</f>
        <v>6.657918037171898</v>
      </c>
      <c r="S51">
        <f>LOG10(ProteinCoronaBio_proteinquantity3[[#This Row],[Bio2]])</f>
        <v>7.7837285904916609</v>
      </c>
      <c r="T51">
        <f>LOG10(ProteinCoronaBio_proteinquantity3[[#This Row],[Bio3]])</f>
        <v>6.4571311444613784</v>
      </c>
      <c r="U51">
        <f>LOG10(ProteinCoronaBio_proteinquantity3[[#This Row],[BioUV4]])</f>
        <v>7.4518675013765554</v>
      </c>
      <c r="V51">
        <f>LOG10(ProteinCoronaBio_proteinquantity3[[#This Row],[BioUV5]])</f>
        <v>6.7495442407544566</v>
      </c>
      <c r="W51">
        <f>LOG10(ProteinCoronaBio_proteinquantity3[[#This Row],[BioUV6]])</f>
        <v>7.6522564679748397</v>
      </c>
      <c r="X51">
        <f>LOG10(ProteinCoronaBio_proteinquantity3[[#This Row],[K1]])</f>
        <v>6.9747114314714098</v>
      </c>
      <c r="Y51">
        <f>LOG10(ProteinCoronaBio_proteinquantity3[[#This Row],[K2]])</f>
        <v>6.8975126753572962</v>
      </c>
      <c r="Z51">
        <f>LOG10(ProteinCoronaBio_proteinquantity3[[#This Row],[K3]])</f>
        <v>7.0673299040909043</v>
      </c>
      <c r="AA51">
        <f>LOG10(ProteinCoronaBio_proteinquantity3[[#This Row],[UV1]])</f>
        <v>7.0841502817601389</v>
      </c>
      <c r="AB51">
        <f>LOG10(ProteinCoronaBio_proteinquantity3[[#This Row],[UV2]])</f>
        <v>7.0587453260857975</v>
      </c>
      <c r="AC51">
        <f>LOG10(ProteinCoronaBio_proteinquantity3[[#This Row],[UV3]])</f>
        <v>7.0594012181943553</v>
      </c>
    </row>
    <row r="52" spans="1:29" x14ac:dyDescent="0.2">
      <c r="A52" t="s">
        <v>205</v>
      </c>
      <c r="B52" t="s">
        <v>206</v>
      </c>
      <c r="C52" t="s">
        <v>207</v>
      </c>
      <c r="D52" t="s">
        <v>208</v>
      </c>
      <c r="E52">
        <v>42748943</v>
      </c>
      <c r="F52">
        <v>33962296</v>
      </c>
      <c r="G52">
        <v>4005343</v>
      </c>
      <c r="H52">
        <v>38333218</v>
      </c>
      <c r="I52">
        <v>8275895</v>
      </c>
      <c r="J52">
        <v>12662335</v>
      </c>
      <c r="K52">
        <v>23042358</v>
      </c>
      <c r="L52">
        <v>52529537</v>
      </c>
      <c r="M52">
        <v>36460262</v>
      </c>
      <c r="N52">
        <v>48074326</v>
      </c>
      <c r="O52">
        <v>23932707</v>
      </c>
      <c r="P52">
        <v>60275272</v>
      </c>
      <c r="R52">
        <f>LOG10(ProteinCoronaBio_proteinquantity3[[#This Row],[Bio1]])</f>
        <v>7.6309253809368816</v>
      </c>
      <c r="S52">
        <f>LOG10(ProteinCoronaBio_proteinquantity3[[#This Row],[Bio2]])</f>
        <v>7.5309970427740405</v>
      </c>
      <c r="T52">
        <f>LOG10(ProteinCoronaBio_proteinquantity3[[#This Row],[Bio3]])</f>
        <v>6.6026397130866341</v>
      </c>
      <c r="U52">
        <f>LOG10(ProteinCoronaBio_proteinquantity3[[#This Row],[BioUV4]])</f>
        <v>7.5835752789720638</v>
      </c>
      <c r="V52">
        <f>LOG10(ProteinCoronaBio_proteinquantity3[[#This Row],[BioUV5]])</f>
        <v>6.9178149719393378</v>
      </c>
      <c r="W52">
        <f>LOG10(ProteinCoronaBio_proteinquantity3[[#This Row],[BioUV6]])</f>
        <v>7.1025137992128462</v>
      </c>
      <c r="X52">
        <f>LOG10(ProteinCoronaBio_proteinquantity3[[#This Row],[K1]])</f>
        <v>7.3625269198027592</v>
      </c>
      <c r="Y52">
        <f>LOG10(ProteinCoronaBio_proteinquantity3[[#This Row],[K2]])</f>
        <v>7.7204035729098806</v>
      </c>
      <c r="Z52">
        <f>LOG10(ProteinCoronaBio_proteinquantity3[[#This Row],[K3]])</f>
        <v>7.5618197851293099</v>
      </c>
      <c r="AA52">
        <f>LOG10(ProteinCoronaBio_proteinquantity3[[#This Row],[UV1]])</f>
        <v>7.6819132041630871</v>
      </c>
      <c r="AB52">
        <f>LOG10(ProteinCoronaBio_proteinquantity3[[#This Row],[UV2]])</f>
        <v>7.3789918239236192</v>
      </c>
      <c r="AC52">
        <f>LOG10(ProteinCoronaBio_proteinquantity3[[#This Row],[UV3]])</f>
        <v>7.780139178864216</v>
      </c>
    </row>
    <row r="53" spans="1:29" x14ac:dyDescent="0.2">
      <c r="A53" t="s">
        <v>209</v>
      </c>
      <c r="B53" t="s">
        <v>210</v>
      </c>
      <c r="C53" t="s">
        <v>211</v>
      </c>
      <c r="D53" t="s">
        <v>212</v>
      </c>
      <c r="E53">
        <v>30154424</v>
      </c>
      <c r="F53">
        <v>2884893</v>
      </c>
      <c r="G53">
        <v>41250615</v>
      </c>
      <c r="H53">
        <v>20973896</v>
      </c>
      <c r="I53">
        <v>33120645</v>
      </c>
      <c r="J53">
        <v>45672847</v>
      </c>
      <c r="K53">
        <v>30083618</v>
      </c>
      <c r="L53">
        <v>36029075</v>
      </c>
      <c r="M53">
        <v>30387078</v>
      </c>
      <c r="N53">
        <v>30812102</v>
      </c>
      <c r="O53">
        <v>28271035</v>
      </c>
      <c r="P53">
        <v>38383015</v>
      </c>
      <c r="R53">
        <f>LOG10(ProteinCoronaBio_proteinquantity3[[#This Row],[Bio1]])</f>
        <v>7.479351037134256</v>
      </c>
      <c r="S53">
        <f>LOG10(ProteinCoronaBio_proteinquantity3[[#This Row],[Bio2]])</f>
        <v>6.460129709910702</v>
      </c>
      <c r="T53">
        <f>LOG10(ProteinCoronaBio_proteinquantity3[[#This Row],[Bio3]])</f>
        <v>7.6154304277735889</v>
      </c>
      <c r="U53">
        <f>LOG10(ProteinCoronaBio_proteinquantity3[[#This Row],[BioUV4]])</f>
        <v>7.3216791102050784</v>
      </c>
      <c r="V53">
        <f>LOG10(ProteinCoronaBio_proteinquantity3[[#This Row],[BioUV5]])</f>
        <v>7.5200987857581696</v>
      </c>
      <c r="W53">
        <f>LOG10(ProteinCoronaBio_proteinquantity3[[#This Row],[BioUV6]])</f>
        <v>7.6596580840364457</v>
      </c>
      <c r="X53">
        <f>LOG10(ProteinCoronaBio_proteinquantity3[[#This Row],[K1]])</f>
        <v>7.4783300653952383</v>
      </c>
      <c r="Y53">
        <f>LOG10(ProteinCoronaBio_proteinquantity3[[#This Row],[K2]])</f>
        <v>7.5566531123153924</v>
      </c>
      <c r="Z53">
        <f>LOG10(ProteinCoronaBio_proteinquantity3[[#This Row],[K3]])</f>
        <v>7.4826889406364536</v>
      </c>
      <c r="AA53">
        <f>LOG10(ProteinCoronaBio_proteinquantity3[[#This Row],[UV1]])</f>
        <v>7.4887213268746073</v>
      </c>
      <c r="AB53">
        <f>LOG10(ProteinCoronaBio_proteinquantity3[[#This Row],[UV2]])</f>
        <v>7.451341708261741</v>
      </c>
      <c r="AC53">
        <f>LOG10(ProteinCoronaBio_proteinquantity3[[#This Row],[UV3]])</f>
        <v>7.5841390857312598</v>
      </c>
    </row>
    <row r="54" spans="1:29" x14ac:dyDescent="0.2">
      <c r="A54" t="s">
        <v>213</v>
      </c>
      <c r="B54" t="s">
        <v>214</v>
      </c>
      <c r="C54" t="s">
        <v>215</v>
      </c>
      <c r="D54" t="s">
        <v>216</v>
      </c>
      <c r="E54">
        <v>22086528</v>
      </c>
      <c r="F54">
        <v>10133501</v>
      </c>
      <c r="G54">
        <v>45685767</v>
      </c>
      <c r="H54">
        <v>33287454</v>
      </c>
      <c r="I54">
        <v>19889257</v>
      </c>
      <c r="J54">
        <v>32339468</v>
      </c>
      <c r="K54">
        <v>6314377</v>
      </c>
      <c r="L54">
        <v>51877765</v>
      </c>
      <c r="M54">
        <v>5277365</v>
      </c>
      <c r="N54">
        <v>5141808</v>
      </c>
      <c r="O54">
        <v>35446243</v>
      </c>
      <c r="P54">
        <v>4372255</v>
      </c>
      <c r="R54">
        <f>LOG10(ProteinCoronaBio_proteinquantity3[[#This Row],[Bio1]])</f>
        <v>7.3441274501877096</v>
      </c>
      <c r="S54">
        <f>LOG10(ProteinCoronaBio_proteinquantity3[[#This Row],[Bio2]])</f>
        <v>7.0057595146889984</v>
      </c>
      <c r="T54">
        <f>LOG10(ProteinCoronaBio_proteinquantity3[[#This Row],[Bio3]])</f>
        <v>7.6597809205046872</v>
      </c>
      <c r="U54">
        <f>LOG10(ProteinCoronaBio_proteinquantity3[[#This Row],[BioUV4]])</f>
        <v>7.5222805792949892</v>
      </c>
      <c r="V54">
        <f>LOG10(ProteinCoronaBio_proteinquantity3[[#This Row],[BioUV5]])</f>
        <v>7.2986185595534376</v>
      </c>
      <c r="W54">
        <f>LOG10(ProteinCoronaBio_proteinquantity3[[#This Row],[BioUV6]])</f>
        <v>7.5097328712733891</v>
      </c>
      <c r="X54">
        <f>LOG10(ProteinCoronaBio_proteinquantity3[[#This Row],[K1]])</f>
        <v>6.8003305078906706</v>
      </c>
      <c r="Y54">
        <f>LOG10(ProteinCoronaBio_proteinquantity3[[#This Row],[K2]])</f>
        <v>7.7149812575223837</v>
      </c>
      <c r="Z54">
        <f>LOG10(ProteinCoronaBio_proteinquantity3[[#This Row],[K3]])</f>
        <v>6.7224171324572017</v>
      </c>
      <c r="AA54">
        <f>LOG10(ProteinCoronaBio_proteinquantity3[[#This Row],[UV1]])</f>
        <v>6.7111158556406938</v>
      </c>
      <c r="AB54">
        <f>LOG10(ProteinCoronaBio_proteinquantity3[[#This Row],[UV2]])</f>
        <v>7.5495702104405051</v>
      </c>
      <c r="AC54">
        <f>LOG10(ProteinCoronaBio_proteinquantity3[[#This Row],[UV3]])</f>
        <v>6.6407054830725798</v>
      </c>
    </row>
    <row r="55" spans="1:29" x14ac:dyDescent="0.2">
      <c r="A55" t="s">
        <v>217</v>
      </c>
      <c r="B55" t="s">
        <v>218</v>
      </c>
      <c r="C55" t="s">
        <v>219</v>
      </c>
      <c r="D55" t="s">
        <v>220</v>
      </c>
      <c r="E55">
        <v>3433594</v>
      </c>
      <c r="F55" t="s">
        <v>2419</v>
      </c>
      <c r="G55">
        <v>27233984</v>
      </c>
      <c r="H55" t="s">
        <v>2419</v>
      </c>
      <c r="I55">
        <v>22927582</v>
      </c>
      <c r="J55" t="s">
        <v>2419</v>
      </c>
      <c r="K55">
        <v>9578296</v>
      </c>
      <c r="L55">
        <v>9958292</v>
      </c>
      <c r="M55">
        <v>8009086</v>
      </c>
      <c r="N55">
        <v>9683235</v>
      </c>
      <c r="O55">
        <v>16713065</v>
      </c>
      <c r="P55">
        <v>13054778</v>
      </c>
      <c r="R55">
        <f>LOG10(ProteinCoronaBio_proteinquantity3[[#This Row],[Bio1]])</f>
        <v>6.5357489413829075</v>
      </c>
      <c r="S55" t="s">
        <v>2419</v>
      </c>
      <c r="T55">
        <f>LOG10(ProteinCoronaBio_proteinquantity3[[#This Row],[Bio3]])</f>
        <v>7.435111177978011</v>
      </c>
      <c r="U55" t="s">
        <v>2419</v>
      </c>
      <c r="V55">
        <f>LOG10(ProteinCoronaBio_proteinquantity3[[#This Row],[BioUV5]])</f>
        <v>7.3603582553653668</v>
      </c>
      <c r="W55" t="s">
        <v>2419</v>
      </c>
      <c r="X55">
        <f>LOG10(ProteinCoronaBio_proteinquantity3[[#This Row],[K1]])</f>
        <v>6.9812882540033421</v>
      </c>
      <c r="Y55">
        <f>LOG10(ProteinCoronaBio_proteinquantity3[[#This Row],[K2]])</f>
        <v>6.9981848566381206</v>
      </c>
      <c r="Z55">
        <f>LOG10(ProteinCoronaBio_proteinquantity3[[#This Row],[K3]])</f>
        <v>6.9035829570573508</v>
      </c>
      <c r="AA55">
        <f>LOG10(ProteinCoronaBio_proteinquantity3[[#This Row],[UV1]])</f>
        <v>6.9860204717649426</v>
      </c>
      <c r="AB55">
        <f>LOG10(ProteinCoronaBio_proteinquantity3[[#This Row],[UV2]])</f>
        <v>7.2230561022287327</v>
      </c>
      <c r="AC55">
        <f>LOG10(ProteinCoronaBio_proteinquantity3[[#This Row],[UV3]])</f>
        <v>7.1157694909276534</v>
      </c>
    </row>
    <row r="56" spans="1:29" x14ac:dyDescent="0.2">
      <c r="A56" t="s">
        <v>221</v>
      </c>
      <c r="B56" t="s">
        <v>222</v>
      </c>
      <c r="C56" t="s">
        <v>223</v>
      </c>
      <c r="D56" t="s">
        <v>224</v>
      </c>
      <c r="E56">
        <v>8911282</v>
      </c>
      <c r="F56">
        <v>6520378</v>
      </c>
      <c r="G56">
        <v>13635983</v>
      </c>
      <c r="H56">
        <v>64257965</v>
      </c>
      <c r="I56">
        <v>24826245</v>
      </c>
      <c r="J56">
        <v>10332706</v>
      </c>
      <c r="K56">
        <v>6694988</v>
      </c>
      <c r="L56">
        <v>9661192</v>
      </c>
      <c r="M56">
        <v>6754929</v>
      </c>
      <c r="N56">
        <v>10187411</v>
      </c>
      <c r="O56">
        <v>66332</v>
      </c>
      <c r="P56">
        <v>7711635</v>
      </c>
      <c r="R56">
        <f>LOG10(ProteinCoronaBio_proteinquantity3[[#This Row],[Bio1]])</f>
        <v>6.9499401872551712</v>
      </c>
      <c r="S56">
        <f>LOG10(ProteinCoronaBio_proteinquantity3[[#This Row],[Bio2]])</f>
        <v>6.8142727734245003</v>
      </c>
      <c r="T56">
        <f>LOG10(ProteinCoronaBio_proteinquantity3[[#This Row],[Bio3]])</f>
        <v>7.1346864511216239</v>
      </c>
      <c r="U56">
        <f>LOG10(ProteinCoronaBio_proteinquantity3[[#This Row],[BioUV4]])</f>
        <v>7.8079269676632901</v>
      </c>
      <c r="V56">
        <f>LOG10(ProteinCoronaBio_proteinquantity3[[#This Row],[BioUV5]])</f>
        <v>7.3949110369487752</v>
      </c>
      <c r="W56">
        <f>LOG10(ProteinCoronaBio_proteinquantity3[[#This Row],[BioUV6]])</f>
        <v>7.0142140724363449</v>
      </c>
      <c r="X56">
        <f>LOG10(ProteinCoronaBio_proteinquantity3[[#This Row],[K1]])</f>
        <v>6.8257498029255554</v>
      </c>
      <c r="Y56">
        <f>LOG10(ProteinCoronaBio_proteinquantity3[[#This Row],[K2]])</f>
        <v>6.9850307130703007</v>
      </c>
      <c r="Z56">
        <f>LOG10(ProteinCoronaBio_proteinquantity3[[#This Row],[K3]])</f>
        <v>6.829620788580808</v>
      </c>
      <c r="AA56">
        <f>LOG10(ProteinCoronaBio_proteinquantity3[[#This Row],[UV1]])</f>
        <v>7.0080638276496057</v>
      </c>
      <c r="AB56">
        <f>LOG10(ProteinCoronaBio_proteinquantity3[[#This Row],[UV2]])</f>
        <v>4.8217230920649845</v>
      </c>
      <c r="AC56">
        <f>LOG10(ProteinCoronaBio_proteinquantity3[[#This Row],[UV3]])</f>
        <v>6.8871464657550909</v>
      </c>
    </row>
    <row r="57" spans="1:29" x14ac:dyDescent="0.2">
      <c r="A57" t="s">
        <v>225</v>
      </c>
      <c r="B57" t="s">
        <v>226</v>
      </c>
      <c r="C57" t="s">
        <v>227</v>
      </c>
      <c r="D57" t="s">
        <v>228</v>
      </c>
      <c r="E57">
        <v>22980101</v>
      </c>
      <c r="F57">
        <v>31198355</v>
      </c>
      <c r="G57">
        <v>23967741</v>
      </c>
      <c r="H57">
        <v>21969084</v>
      </c>
      <c r="I57">
        <v>81198166</v>
      </c>
      <c r="J57">
        <v>3025959</v>
      </c>
      <c r="K57">
        <v>28594694</v>
      </c>
      <c r="L57">
        <v>38102222</v>
      </c>
      <c r="M57">
        <v>20943274</v>
      </c>
      <c r="N57">
        <v>160173</v>
      </c>
      <c r="O57">
        <v>16802292</v>
      </c>
      <c r="P57">
        <v>21770102</v>
      </c>
      <c r="R57">
        <f>LOG10(ProteinCoronaBio_proteinquantity3[[#This Row],[Bio1]])</f>
        <v>7.3613519331271267</v>
      </c>
      <c r="S57">
        <f>LOG10(ProteinCoronaBio_proteinquantity3[[#This Row],[Bio2]])</f>
        <v>7.4941316955166188</v>
      </c>
      <c r="T57">
        <f>LOG10(ProteinCoronaBio_proteinquantity3[[#This Row],[Bio3]])</f>
        <v>7.3796271029753733</v>
      </c>
      <c r="U57">
        <f>LOG10(ProteinCoronaBio_proteinquantity3[[#This Row],[BioUV4]])</f>
        <v>7.3418119494085063</v>
      </c>
      <c r="V57">
        <f>LOG10(ProteinCoronaBio_proteinquantity3[[#This Row],[BioUV5]])</f>
        <v>7.9095462200653763</v>
      </c>
      <c r="W57">
        <f>LOG10(ProteinCoronaBio_proteinquantity3[[#This Row],[BioUV6]])</f>
        <v>6.480863039287172</v>
      </c>
      <c r="X57">
        <f>LOG10(ProteinCoronaBio_proteinquantity3[[#This Row],[K1]])</f>
        <v>7.4562854533980776</v>
      </c>
      <c r="Y57">
        <f>LOG10(ProteinCoronaBio_proteinquantity3[[#This Row],[K2]])</f>
        <v>7.5809503030824521</v>
      </c>
      <c r="Z57">
        <f>LOG10(ProteinCoronaBio_proteinquantity3[[#This Row],[K3]])</f>
        <v>7.3210445746202257</v>
      </c>
      <c r="AA57">
        <f>LOG10(ProteinCoronaBio_proteinquantity3[[#This Row],[UV1]])</f>
        <v>5.2045893098801512</v>
      </c>
      <c r="AB57">
        <f>LOG10(ProteinCoronaBio_proteinquantity3[[#This Row],[UV2]])</f>
        <v>7.2253685278602671</v>
      </c>
      <c r="AC57">
        <f>LOG10(ProteinCoronaBio_proteinquantity3[[#This Row],[UV3]])</f>
        <v>7.3378604638565914</v>
      </c>
    </row>
    <row r="58" spans="1:29" x14ac:dyDescent="0.2">
      <c r="A58" t="s">
        <v>229</v>
      </c>
      <c r="B58" t="s">
        <v>230</v>
      </c>
      <c r="C58" t="s">
        <v>231</v>
      </c>
      <c r="D58" t="s">
        <v>232</v>
      </c>
      <c r="E58">
        <v>15633086</v>
      </c>
      <c r="F58">
        <v>645438</v>
      </c>
      <c r="G58" t="s">
        <v>2419</v>
      </c>
      <c r="H58">
        <v>891675</v>
      </c>
      <c r="I58" t="s">
        <v>2419</v>
      </c>
      <c r="J58">
        <v>21413626</v>
      </c>
      <c r="K58">
        <v>3132657</v>
      </c>
      <c r="L58" t="s">
        <v>2419</v>
      </c>
      <c r="M58">
        <v>49261436</v>
      </c>
      <c r="N58">
        <v>43614685</v>
      </c>
      <c r="O58">
        <v>43174034</v>
      </c>
      <c r="P58">
        <v>30472391</v>
      </c>
      <c r="R58">
        <f>LOG10(ProteinCoronaBio_proteinquantity3[[#This Row],[Bio1]])</f>
        <v>7.1940447170134441</v>
      </c>
      <c r="S58">
        <f>LOG10(ProteinCoronaBio_proteinquantity3[[#This Row],[Bio2]])</f>
        <v>5.8098545307990488</v>
      </c>
      <c r="T58" t="s">
        <v>2419</v>
      </c>
      <c r="U58">
        <f>LOG10(ProteinCoronaBio_proteinquantity3[[#This Row],[BioUV4]])</f>
        <v>5.9502065904455526</v>
      </c>
      <c r="V58" t="s">
        <v>2419</v>
      </c>
      <c r="W58">
        <f>LOG10(ProteinCoronaBio_proteinquantity3[[#This Row],[BioUV6]])</f>
        <v>7.3306902132288787</v>
      </c>
      <c r="X58">
        <f>LOG10(ProteinCoronaBio_proteinquantity3[[#This Row],[K1]])</f>
        <v>6.4959128458353907</v>
      </c>
      <c r="Y58" t="s">
        <v>2419</v>
      </c>
      <c r="Z58">
        <f>LOG10(ProteinCoronaBio_proteinquantity3[[#This Row],[K3]])</f>
        <v>7.6925070676286644</v>
      </c>
      <c r="AA58">
        <f>LOG10(ProteinCoronaBio_proteinquantity3[[#This Row],[UV1]])</f>
        <v>7.6396327402016029</v>
      </c>
      <c r="AB58">
        <f>LOG10(ProteinCoronaBio_proteinquantity3[[#This Row],[UV2]])</f>
        <v>7.6352226292004026</v>
      </c>
      <c r="AC58">
        <f>LOG10(ProteinCoronaBio_proteinquantity3[[#This Row],[UV3]])</f>
        <v>7.48390653224586</v>
      </c>
    </row>
    <row r="59" spans="1:29" x14ac:dyDescent="0.2">
      <c r="A59" t="s">
        <v>233</v>
      </c>
      <c r="B59" t="s">
        <v>234</v>
      </c>
      <c r="C59" t="s">
        <v>235</v>
      </c>
      <c r="D59" t="s">
        <v>236</v>
      </c>
      <c r="E59">
        <v>3904126</v>
      </c>
      <c r="F59">
        <v>35458942</v>
      </c>
      <c r="G59">
        <v>69880455</v>
      </c>
      <c r="H59">
        <v>6012918</v>
      </c>
      <c r="I59">
        <v>67177986</v>
      </c>
      <c r="J59">
        <v>65155624</v>
      </c>
      <c r="K59">
        <v>49656887</v>
      </c>
      <c r="L59">
        <v>52919746</v>
      </c>
      <c r="M59">
        <v>43641315</v>
      </c>
      <c r="N59">
        <v>8746227</v>
      </c>
      <c r="O59">
        <v>13776361</v>
      </c>
      <c r="P59">
        <v>114379524</v>
      </c>
      <c r="R59">
        <f>LOG10(ProteinCoronaBio_proteinquantity3[[#This Row],[Bio1]])</f>
        <v>6.5915238254448818</v>
      </c>
      <c r="S59">
        <f>LOG10(ProteinCoronaBio_proteinquantity3[[#This Row],[Bio2]])</f>
        <v>7.5497257732723249</v>
      </c>
      <c r="T59">
        <f>LOG10(ProteinCoronaBio_proteinquantity3[[#This Row],[Bio3]])</f>
        <v>7.8443557240634112</v>
      </c>
      <c r="U59">
        <f>LOG10(ProteinCoronaBio_proteinquantity3[[#This Row],[BioUV4]])</f>
        <v>6.7790852812793352</v>
      </c>
      <c r="V59">
        <f>LOG10(ProteinCoronaBio_proteinquantity3[[#This Row],[BioUV5]])</f>
        <v>7.827226979526519</v>
      </c>
      <c r="W59">
        <f>LOG10(ProteinCoronaBio_proteinquantity3[[#This Row],[BioUV6]])</f>
        <v>7.8139519084100844</v>
      </c>
      <c r="X59">
        <f>LOG10(ProteinCoronaBio_proteinquantity3[[#This Row],[K1]])</f>
        <v>7.6959794900655343</v>
      </c>
      <c r="Y59">
        <f>LOG10(ProteinCoronaBio_proteinquantity3[[#This Row],[K2]])</f>
        <v>7.7236177510282538</v>
      </c>
      <c r="Z59">
        <f>LOG10(ProteinCoronaBio_proteinquantity3[[#This Row],[K3]])</f>
        <v>7.639897828273762</v>
      </c>
      <c r="AA59">
        <f>LOG10(ProteinCoronaBio_proteinquantity3[[#This Row],[UV1]])</f>
        <v>6.941820744855173</v>
      </c>
      <c r="AB59">
        <f>LOG10(ProteinCoronaBio_proteinquantity3[[#This Row],[UV2]])</f>
        <v>7.1391345146448426</v>
      </c>
      <c r="AC59">
        <f>LOG10(ProteinCoronaBio_proteinquantity3[[#This Row],[UV3]])</f>
        <v>8.0583482848614363</v>
      </c>
    </row>
    <row r="60" spans="1:29" x14ac:dyDescent="0.2">
      <c r="A60" t="s">
        <v>237</v>
      </c>
      <c r="B60" t="s">
        <v>238</v>
      </c>
      <c r="C60" t="s">
        <v>239</v>
      </c>
      <c r="D60" t="s">
        <v>240</v>
      </c>
      <c r="E60">
        <v>10367043</v>
      </c>
      <c r="F60">
        <v>15664015</v>
      </c>
      <c r="G60">
        <v>8799348</v>
      </c>
      <c r="H60">
        <v>12015999</v>
      </c>
      <c r="I60">
        <v>892914</v>
      </c>
      <c r="J60">
        <v>18742326</v>
      </c>
      <c r="K60">
        <v>7460068</v>
      </c>
      <c r="L60">
        <v>8532192</v>
      </c>
      <c r="M60">
        <v>8502552</v>
      </c>
      <c r="N60">
        <v>11302135</v>
      </c>
      <c r="O60">
        <v>11115572</v>
      </c>
      <c r="P60">
        <v>12579518</v>
      </c>
      <c r="R60">
        <f>LOG10(ProteinCoronaBio_proteinquantity3[[#This Row],[Bio1]])</f>
        <v>7.0156548998882187</v>
      </c>
      <c r="S60">
        <f>LOG10(ProteinCoronaBio_proteinquantity3[[#This Row],[Bio2]])</f>
        <v>7.1949030903435176</v>
      </c>
      <c r="T60">
        <f>LOG10(ProteinCoronaBio_proteinquantity3[[#This Row],[Bio3]])</f>
        <v>6.9444504936851104</v>
      </c>
      <c r="U60">
        <f>LOG10(ProteinCoronaBio_proteinquantity3[[#This Row],[BioUV4]])</f>
        <v>7.0797598835170756</v>
      </c>
      <c r="V60">
        <f>LOG10(ProteinCoronaBio_proteinquantity3[[#This Row],[BioUV5]])</f>
        <v>5.9508096323219002</v>
      </c>
      <c r="W60">
        <f>LOG10(ProteinCoronaBio_proteinquantity3[[#This Row],[BioUV6]])</f>
        <v>7.2728234876338966</v>
      </c>
      <c r="X60">
        <f>LOG10(ProteinCoronaBio_proteinquantity3[[#This Row],[K1]])</f>
        <v>6.8727427861710835</v>
      </c>
      <c r="Y60">
        <f>LOG10(ProteinCoronaBio_proteinquantity3[[#This Row],[K2]])</f>
        <v>6.9310606198203253</v>
      </c>
      <c r="Z60">
        <f>LOG10(ProteinCoronaBio_proteinquantity3[[#This Row],[K3]])</f>
        <v>6.9295492966757974</v>
      </c>
      <c r="AA60">
        <f>LOG10(ProteinCoronaBio_proteinquantity3[[#This Row],[UV1]])</f>
        <v>7.0531604904866452</v>
      </c>
      <c r="AB60">
        <f>LOG10(ProteinCoronaBio_proteinquantity3[[#This Row],[UV2]])</f>
        <v>7.0459318161174984</v>
      </c>
      <c r="AC60">
        <f>LOG10(ProteinCoronaBio_proteinquantity3[[#This Row],[UV3]])</f>
        <v>7.099664000890602</v>
      </c>
    </row>
    <row r="61" spans="1:29" x14ac:dyDescent="0.2">
      <c r="A61" t="s">
        <v>241</v>
      </c>
      <c r="B61" t="s">
        <v>242</v>
      </c>
      <c r="C61" t="s">
        <v>243</v>
      </c>
      <c r="D61" t="s">
        <v>244</v>
      </c>
      <c r="E61" t="s">
        <v>2419</v>
      </c>
      <c r="F61" t="s">
        <v>2419</v>
      </c>
      <c r="G61" t="s">
        <v>2419</v>
      </c>
      <c r="H61" t="s">
        <v>2419</v>
      </c>
      <c r="I61" t="s">
        <v>2419</v>
      </c>
      <c r="J61" t="s">
        <v>2419</v>
      </c>
      <c r="K61">
        <v>44240294</v>
      </c>
      <c r="L61">
        <v>6443259</v>
      </c>
      <c r="M61">
        <v>74370217</v>
      </c>
      <c r="N61" t="s">
        <v>2419</v>
      </c>
      <c r="O61" t="s">
        <v>2419</v>
      </c>
      <c r="P61" t="s">
        <v>2419</v>
      </c>
      <c r="R61" t="s">
        <v>2419</v>
      </c>
      <c r="S61" t="s">
        <v>2419</v>
      </c>
      <c r="T61" t="s">
        <v>2419</v>
      </c>
      <c r="U61" t="s">
        <v>2419</v>
      </c>
      <c r="V61" t="s">
        <v>2419</v>
      </c>
      <c r="W61" t="s">
        <v>2419</v>
      </c>
      <c r="X61">
        <f>LOG10(ProteinCoronaBio_proteinquantity3[[#This Row],[K1]])</f>
        <v>7.6458180044212671</v>
      </c>
      <c r="Y61">
        <f>LOG10(ProteinCoronaBio_proteinquantity3[[#This Row],[K2]])</f>
        <v>6.809105589053944</v>
      </c>
      <c r="Z61">
        <f>LOG10(ProteinCoronaBio_proteinquantity3[[#This Row],[K3]])</f>
        <v>7.8713990486888434</v>
      </c>
      <c r="AA61" t="s">
        <v>2419</v>
      </c>
      <c r="AB61" t="s">
        <v>2419</v>
      </c>
      <c r="AC61" t="s">
        <v>2419</v>
      </c>
    </row>
    <row r="62" spans="1:29" x14ac:dyDescent="0.2">
      <c r="A62" t="s">
        <v>245</v>
      </c>
      <c r="B62" t="s">
        <v>246</v>
      </c>
      <c r="C62" t="s">
        <v>247</v>
      </c>
      <c r="D62" t="s">
        <v>248</v>
      </c>
      <c r="E62" t="s">
        <v>2419</v>
      </c>
      <c r="F62">
        <v>29485405</v>
      </c>
      <c r="G62" t="s">
        <v>2419</v>
      </c>
      <c r="H62" t="s">
        <v>2419</v>
      </c>
      <c r="I62" t="s">
        <v>2419</v>
      </c>
      <c r="J62" t="s">
        <v>2419</v>
      </c>
      <c r="K62">
        <v>123394985</v>
      </c>
      <c r="L62">
        <v>9072776</v>
      </c>
      <c r="M62">
        <v>64542117</v>
      </c>
      <c r="N62">
        <v>16020233</v>
      </c>
      <c r="O62">
        <v>119343405</v>
      </c>
      <c r="P62">
        <v>11306417</v>
      </c>
      <c r="R62" t="s">
        <v>2419</v>
      </c>
      <c r="S62">
        <f>LOG10(ProteinCoronaBio_proteinquantity3[[#This Row],[Bio2]])</f>
        <v>7.4696070974540731</v>
      </c>
      <c r="T62" t="s">
        <v>2419</v>
      </c>
      <c r="U62" t="s">
        <v>2419</v>
      </c>
      <c r="V62" t="s">
        <v>2419</v>
      </c>
      <c r="W62" t="s">
        <v>2419</v>
      </c>
      <c r="X62">
        <f>LOG10(ProteinCoronaBio_proteinquantity3[[#This Row],[K1]])</f>
        <v>8.0912975095263562</v>
      </c>
      <c r="Y62">
        <f>LOG10(ProteinCoronaBio_proteinquantity3[[#This Row],[K2]])</f>
        <v>6.9577401886062722</v>
      </c>
      <c r="Z62">
        <f>LOG10(ProteinCoronaBio_proteinquantity3[[#This Row],[K3]])</f>
        <v>7.8098432062854215</v>
      </c>
      <c r="AA62">
        <f>LOG10(ProteinCoronaBio_proteinquantity3[[#This Row],[UV1]])</f>
        <v>7.2046688282200302</v>
      </c>
      <c r="AB62">
        <f>LOG10(ProteinCoronaBio_proteinquantity3[[#This Row],[UV2]])</f>
        <v>8.0767984245891515</v>
      </c>
      <c r="AC62">
        <f>LOG10(ProteinCoronaBio_proteinquantity3[[#This Row],[UV3]])</f>
        <v>7.0533249989428919</v>
      </c>
    </row>
    <row r="63" spans="1:29" x14ac:dyDescent="0.2">
      <c r="A63" t="s">
        <v>249</v>
      </c>
      <c r="B63" t="s">
        <v>250</v>
      </c>
      <c r="C63" t="s">
        <v>251</v>
      </c>
      <c r="D63" t="s">
        <v>252</v>
      </c>
      <c r="E63" t="s">
        <v>2419</v>
      </c>
      <c r="F63" t="s">
        <v>2419</v>
      </c>
      <c r="G63" t="s">
        <v>2419</v>
      </c>
      <c r="H63" t="s">
        <v>2419</v>
      </c>
      <c r="I63" t="s">
        <v>2419</v>
      </c>
      <c r="J63" t="s">
        <v>2419</v>
      </c>
      <c r="K63">
        <v>6198183</v>
      </c>
      <c r="L63">
        <v>57457504</v>
      </c>
      <c r="M63">
        <v>4278918</v>
      </c>
      <c r="N63">
        <v>41600456</v>
      </c>
      <c r="O63">
        <v>38573257</v>
      </c>
      <c r="P63">
        <v>45892254</v>
      </c>
      <c r="R63" t="s">
        <v>2419</v>
      </c>
      <c r="S63" t="s">
        <v>2419</v>
      </c>
      <c r="T63" t="s">
        <v>2419</v>
      </c>
      <c r="U63" t="s">
        <v>2419</v>
      </c>
      <c r="V63" t="s">
        <v>2419</v>
      </c>
      <c r="W63" t="s">
        <v>2419</v>
      </c>
      <c r="X63">
        <f>LOG10(ProteinCoronaBio_proteinquantity3[[#This Row],[K1]])</f>
        <v>6.7922643945423289</v>
      </c>
      <c r="Y63">
        <f>LOG10(ProteinCoronaBio_proteinquantity3[[#This Row],[K2]])</f>
        <v>7.7593467559655114</v>
      </c>
      <c r="Z63">
        <f>LOG10(ProteinCoronaBio_proteinquantity3[[#This Row],[K3]])</f>
        <v>6.6313339638644555</v>
      </c>
      <c r="AA63">
        <f>LOG10(ProteinCoronaBio_proteinquantity3[[#This Row],[UV1]])</f>
        <v>7.6190980911363182</v>
      </c>
      <c r="AB63">
        <f>LOG10(ProteinCoronaBio_proteinquantity3[[#This Row],[UV2]])</f>
        <v>7.5862863108237324</v>
      </c>
      <c r="AC63">
        <f>LOG10(ProteinCoronaBio_proteinquantity3[[#This Row],[UV3]])</f>
        <v>7.6617393886103811</v>
      </c>
    </row>
    <row r="64" spans="1:29" x14ac:dyDescent="0.2">
      <c r="A64" t="s">
        <v>253</v>
      </c>
      <c r="B64" t="s">
        <v>254</v>
      </c>
      <c r="C64" t="s">
        <v>255</v>
      </c>
      <c r="D64" t="s">
        <v>256</v>
      </c>
      <c r="E64" t="s">
        <v>2419</v>
      </c>
      <c r="F64">
        <v>28243776</v>
      </c>
      <c r="G64" t="s">
        <v>2419</v>
      </c>
      <c r="H64" t="s">
        <v>2419</v>
      </c>
      <c r="I64" t="s">
        <v>2419</v>
      </c>
      <c r="J64" t="s">
        <v>2419</v>
      </c>
      <c r="K64">
        <v>30097153</v>
      </c>
      <c r="L64" t="s">
        <v>2419</v>
      </c>
      <c r="M64">
        <v>28375263</v>
      </c>
      <c r="N64" t="s">
        <v>2419</v>
      </c>
      <c r="O64">
        <v>27680242</v>
      </c>
      <c r="P64">
        <v>50427036</v>
      </c>
      <c r="R64" t="s">
        <v>2419</v>
      </c>
      <c r="S64">
        <f>LOG10(ProteinCoronaBio_proteinquantity3[[#This Row],[Bio2]])</f>
        <v>7.4509227584681987</v>
      </c>
      <c r="T64" t="s">
        <v>2419</v>
      </c>
      <c r="U64" t="s">
        <v>2419</v>
      </c>
      <c r="V64" t="s">
        <v>2419</v>
      </c>
      <c r="W64" t="s">
        <v>2419</v>
      </c>
      <c r="X64">
        <f>LOG10(ProteinCoronaBio_proteinquantity3[[#This Row],[K1]])</f>
        <v>7.4785254160301333</v>
      </c>
      <c r="Y64" t="s">
        <v>2419</v>
      </c>
      <c r="Z64">
        <f>LOG10(ProteinCoronaBio_proteinquantity3[[#This Row],[K3]])</f>
        <v>7.4529398955375461</v>
      </c>
      <c r="AA64" t="s">
        <v>2419</v>
      </c>
      <c r="AB64">
        <f>LOG10(ProteinCoronaBio_proteinquantity3[[#This Row],[UV2]])</f>
        <v>7.4421698827068727</v>
      </c>
      <c r="AC64">
        <f>LOG10(ProteinCoronaBio_proteinquantity3[[#This Row],[UV3]])</f>
        <v>7.7026634419510316</v>
      </c>
    </row>
    <row r="65" spans="1:29" x14ac:dyDescent="0.2">
      <c r="A65" t="s">
        <v>257</v>
      </c>
      <c r="B65" t="s">
        <v>258</v>
      </c>
      <c r="C65" t="s">
        <v>259</v>
      </c>
      <c r="D65" t="s">
        <v>260</v>
      </c>
      <c r="E65">
        <v>429787</v>
      </c>
      <c r="F65">
        <v>8271473</v>
      </c>
      <c r="G65">
        <v>11836339</v>
      </c>
      <c r="H65">
        <v>39178046</v>
      </c>
      <c r="I65">
        <v>20394798</v>
      </c>
      <c r="J65">
        <v>5015321</v>
      </c>
      <c r="K65">
        <v>3238807</v>
      </c>
      <c r="L65">
        <v>12767183</v>
      </c>
      <c r="M65">
        <v>40276047</v>
      </c>
      <c r="N65">
        <v>33690483</v>
      </c>
      <c r="O65">
        <v>7705791</v>
      </c>
      <c r="P65">
        <v>28157475</v>
      </c>
      <c r="R65">
        <f>LOG10(ProteinCoronaBio_proteinquantity3[[#This Row],[Bio1]])</f>
        <v>5.6332532750138471</v>
      </c>
      <c r="S65">
        <f>LOG10(ProteinCoronaBio_proteinquantity3[[#This Row],[Bio2]])</f>
        <v>6.9175828564458417</v>
      </c>
      <c r="T65">
        <f>LOG10(ProteinCoronaBio_proteinquantity3[[#This Row],[Bio3]])</f>
        <v>7.0732173951267354</v>
      </c>
      <c r="U65">
        <f>LOG10(ProteinCoronaBio_proteinquantity3[[#This Row],[BioUV4]])</f>
        <v>7.5930427718174851</v>
      </c>
      <c r="V65">
        <f>LOG10(ProteinCoronaBio_proteinquantity3[[#This Row],[BioUV5]])</f>
        <v>7.3095194082106136</v>
      </c>
      <c r="W65">
        <f>LOG10(ProteinCoronaBio_proteinquantity3[[#This Row],[BioUV6]])</f>
        <v>6.7002987347776237</v>
      </c>
      <c r="X65">
        <f>LOG10(ProteinCoronaBio_proteinquantity3[[#This Row],[K1]])</f>
        <v>6.5103850692413179</v>
      </c>
      <c r="Y65">
        <f>LOG10(ProteinCoronaBio_proteinquantity3[[#This Row],[K2]])</f>
        <v>7.1060950834408425</v>
      </c>
      <c r="Z65">
        <f>LOG10(ProteinCoronaBio_proteinquantity3[[#This Row],[K3]])</f>
        <v>7.6050468389835544</v>
      </c>
      <c r="AA65">
        <f>LOG10(ProteinCoronaBio_proteinquantity3[[#This Row],[UV1]])</f>
        <v>7.5275072372420615</v>
      </c>
      <c r="AB65">
        <f>LOG10(ProteinCoronaBio_proteinquantity3[[#This Row],[UV2]])</f>
        <v>6.8868172257024654</v>
      </c>
      <c r="AC65">
        <f>LOG10(ProteinCoronaBio_proteinquantity3[[#This Row],[UV3]])</f>
        <v>7.4495937071911884</v>
      </c>
    </row>
    <row r="66" spans="1:29" x14ac:dyDescent="0.2">
      <c r="A66" t="s">
        <v>261</v>
      </c>
      <c r="B66" t="s">
        <v>262</v>
      </c>
      <c r="C66" t="s">
        <v>263</v>
      </c>
      <c r="D66" t="s">
        <v>264</v>
      </c>
      <c r="E66">
        <v>18859073</v>
      </c>
      <c r="F66">
        <v>12133969</v>
      </c>
      <c r="G66">
        <v>13866829</v>
      </c>
      <c r="H66">
        <v>1381767</v>
      </c>
      <c r="I66">
        <v>50621143</v>
      </c>
      <c r="J66" t="s">
        <v>2419</v>
      </c>
      <c r="K66">
        <v>23728386</v>
      </c>
      <c r="L66">
        <v>33683383</v>
      </c>
      <c r="M66">
        <v>26109833</v>
      </c>
      <c r="N66">
        <v>120566765</v>
      </c>
      <c r="O66">
        <v>14188216</v>
      </c>
      <c r="P66">
        <v>1380834</v>
      </c>
      <c r="R66">
        <f>LOG10(ProteinCoronaBio_proteinquantity3[[#This Row],[Bio1]])</f>
        <v>7.2755203415890586</v>
      </c>
      <c r="S66">
        <f>LOG10(ProteinCoronaBio_proteinquantity3[[#This Row],[Bio2]])</f>
        <v>7.0840028810690372</v>
      </c>
      <c r="T66">
        <f>LOG10(ProteinCoronaBio_proteinquantity3[[#This Row],[Bio3]])</f>
        <v>7.1419771600458954</v>
      </c>
      <c r="U66">
        <f>LOG10(ProteinCoronaBio_proteinquantity3[[#This Row],[BioUV4]])</f>
        <v>6.1404348164495977</v>
      </c>
      <c r="V66">
        <f>LOG10(ProteinCoronaBio_proteinquantity3[[#This Row],[BioUV5]])</f>
        <v>7.7043319470843565</v>
      </c>
      <c r="W66" t="s">
        <v>2419</v>
      </c>
      <c r="X66">
        <f>LOG10(ProteinCoronaBio_proteinquantity3[[#This Row],[K1]])</f>
        <v>7.375268198599449</v>
      </c>
      <c r="Y66">
        <f>LOG10(ProteinCoronaBio_proteinquantity3[[#This Row],[K2]])</f>
        <v>7.5274157035060307</v>
      </c>
      <c r="Z66">
        <f>LOG10(ProteinCoronaBio_proteinquantity3[[#This Row],[K3]])</f>
        <v>7.4168040940592359</v>
      </c>
      <c r="AA66">
        <f>LOG10(ProteinCoronaBio_proteinquantity3[[#This Row],[UV1]])</f>
        <v>8.0812276082493657</v>
      </c>
      <c r="AB66">
        <f>LOG10(ProteinCoronaBio_proteinquantity3[[#This Row],[UV2]])</f>
        <v>7.1519277915065604</v>
      </c>
      <c r="AC66">
        <f>LOG10(ProteinCoronaBio_proteinquantity3[[#This Row],[UV3]])</f>
        <v>6.1401414720491418</v>
      </c>
    </row>
    <row r="67" spans="1:29" x14ac:dyDescent="0.2">
      <c r="A67" t="s">
        <v>265</v>
      </c>
      <c r="B67" t="s">
        <v>266</v>
      </c>
      <c r="C67" t="s">
        <v>267</v>
      </c>
      <c r="D67" t="s">
        <v>268</v>
      </c>
      <c r="E67">
        <v>6899488</v>
      </c>
      <c r="F67">
        <v>5061532</v>
      </c>
      <c r="G67">
        <v>15878693</v>
      </c>
      <c r="H67">
        <v>7644124</v>
      </c>
      <c r="I67">
        <v>75859726</v>
      </c>
      <c r="J67">
        <v>18810194</v>
      </c>
      <c r="K67">
        <v>6763647</v>
      </c>
      <c r="L67">
        <v>14944345</v>
      </c>
      <c r="M67">
        <v>12616655</v>
      </c>
      <c r="N67">
        <v>7811961</v>
      </c>
      <c r="O67">
        <v>31112934</v>
      </c>
      <c r="P67">
        <v>9462734</v>
      </c>
      <c r="R67">
        <f>LOG10(ProteinCoronaBio_proteinquantity3[[#This Row],[Bio1]])</f>
        <v>6.8388168636321867</v>
      </c>
      <c r="S67">
        <f>LOG10(ProteinCoronaBio_proteinquantity3[[#This Row],[Bio2]])</f>
        <v>6.7042819868882777</v>
      </c>
      <c r="T67">
        <f>LOG10(ProteinCoronaBio_proteinquantity3[[#This Row],[Bio3]])</f>
        <v>7.2008147521056767</v>
      </c>
      <c r="U67">
        <f>LOG10(ProteinCoronaBio_proteinquantity3[[#This Row],[BioUV4]])</f>
        <v>6.8833277233959222</v>
      </c>
      <c r="V67">
        <f>LOG10(ProteinCoronaBio_proteinquantity3[[#This Row],[BioUV5]])</f>
        <v>7.8800112697284517</v>
      </c>
      <c r="W67">
        <f>LOG10(ProteinCoronaBio_proteinquantity3[[#This Row],[BioUV6]])</f>
        <v>7.2743932746941864</v>
      </c>
      <c r="X67">
        <f>LOG10(ProteinCoronaBio_proteinquantity3[[#This Row],[K1]])</f>
        <v>6.8301809333502135</v>
      </c>
      <c r="Y67">
        <f>LOG10(ProteinCoronaBio_proteinquantity3[[#This Row],[K2]])</f>
        <v>7.1744768849745331</v>
      </c>
      <c r="Z67">
        <f>LOG10(ProteinCoronaBio_proteinquantity3[[#This Row],[K3]])</f>
        <v>7.1009442275229313</v>
      </c>
      <c r="AA67">
        <f>LOG10(ProteinCoronaBio_proteinquantity3[[#This Row],[UV1]])</f>
        <v>6.8927600664735902</v>
      </c>
      <c r="AB67">
        <f>LOG10(ProteinCoronaBio_proteinquantity3[[#This Row],[UV2]])</f>
        <v>7.4929409677119665</v>
      </c>
      <c r="AC67">
        <f>LOG10(ProteinCoronaBio_proteinquantity3[[#This Row],[UV3]])</f>
        <v>6.9760166321279158</v>
      </c>
    </row>
    <row r="68" spans="1:29" x14ac:dyDescent="0.2">
      <c r="A68" t="s">
        <v>269</v>
      </c>
      <c r="B68" t="s">
        <v>270</v>
      </c>
      <c r="C68" t="s">
        <v>271</v>
      </c>
      <c r="D68" t="s">
        <v>272</v>
      </c>
      <c r="E68" t="s">
        <v>2419</v>
      </c>
      <c r="F68">
        <v>31248537</v>
      </c>
      <c r="G68">
        <v>9093895</v>
      </c>
      <c r="H68">
        <v>11111334</v>
      </c>
      <c r="I68" t="s">
        <v>2419</v>
      </c>
      <c r="J68" t="s">
        <v>2419</v>
      </c>
      <c r="K68">
        <v>15300125</v>
      </c>
      <c r="L68">
        <v>24927495</v>
      </c>
      <c r="M68">
        <v>5446249</v>
      </c>
      <c r="N68">
        <v>7891402</v>
      </c>
      <c r="O68">
        <v>31175437</v>
      </c>
      <c r="P68">
        <v>5477917</v>
      </c>
      <c r="R68" t="s">
        <v>2419</v>
      </c>
      <c r="S68">
        <f>LOG10(ProteinCoronaBio_proteinquantity3[[#This Row],[Bio2]])</f>
        <v>7.4948296892736845</v>
      </c>
      <c r="T68">
        <f>LOG10(ProteinCoronaBio_proteinquantity3[[#This Row],[Bio3]])</f>
        <v>6.9587499354437696</v>
      </c>
      <c r="U68">
        <f>LOG10(ProteinCoronaBio_proteinquantity3[[#This Row],[BioUV4]])</f>
        <v>7.0457662024206025</v>
      </c>
      <c r="V68" t="s">
        <v>2419</v>
      </c>
      <c r="W68" t="s">
        <v>2419</v>
      </c>
      <c r="X68">
        <f>LOG10(ProteinCoronaBio_proteinquantity3[[#This Row],[K1]])</f>
        <v>7.1846949789606365</v>
      </c>
      <c r="Y68">
        <f>LOG10(ProteinCoronaBio_proteinquantity3[[#This Row],[K2]])</f>
        <v>7.3966786378163265</v>
      </c>
      <c r="Z68">
        <f>LOG10(ProteinCoronaBio_proteinquantity3[[#This Row],[K3]])</f>
        <v>6.736097493201874</v>
      </c>
      <c r="AA68">
        <f>LOG10(ProteinCoronaBio_proteinquantity3[[#This Row],[UV1]])</f>
        <v>6.89715416756595</v>
      </c>
      <c r="AB68">
        <f>LOG10(ProteinCoronaBio_proteinquantity3[[#This Row],[UV2]])</f>
        <v>7.4938125498926311</v>
      </c>
      <c r="AC68">
        <f>LOG10(ProteinCoronaBio_proteinquantity3[[#This Row],[UV3]])</f>
        <v>6.7386154476486695</v>
      </c>
    </row>
    <row r="69" spans="1:29" x14ac:dyDescent="0.2">
      <c r="A69" t="s">
        <v>273</v>
      </c>
      <c r="B69" t="s">
        <v>274</v>
      </c>
      <c r="C69" t="s">
        <v>275</v>
      </c>
      <c r="D69" t="s">
        <v>276</v>
      </c>
      <c r="E69">
        <v>36395457</v>
      </c>
      <c r="F69">
        <v>58097856</v>
      </c>
      <c r="G69">
        <v>2111881</v>
      </c>
      <c r="H69">
        <v>3312386</v>
      </c>
      <c r="I69">
        <v>14732474</v>
      </c>
      <c r="J69">
        <v>39608286</v>
      </c>
      <c r="K69">
        <v>2141035</v>
      </c>
      <c r="L69">
        <v>20156187</v>
      </c>
      <c r="M69">
        <v>3061816</v>
      </c>
      <c r="N69">
        <v>84322784</v>
      </c>
      <c r="O69">
        <v>25762823</v>
      </c>
      <c r="P69">
        <v>14647797</v>
      </c>
      <c r="R69">
        <f>LOG10(ProteinCoronaBio_proteinquantity3[[#This Row],[Bio1]])</f>
        <v>7.5610471769742125</v>
      </c>
      <c r="S69">
        <f>LOG10(ProteinCoronaBio_proteinquantity3[[#This Row],[Bio2]])</f>
        <v>7.7641601058059964</v>
      </c>
      <c r="T69">
        <f>LOG10(ProteinCoronaBio_proteinquantity3[[#This Row],[Bio3]])</f>
        <v>6.3246694429813877</v>
      </c>
      <c r="U69">
        <f>LOG10(ProteinCoronaBio_proteinquantity3[[#This Row],[BioUV4]])</f>
        <v>6.5201409404021033</v>
      </c>
      <c r="V69">
        <f>LOG10(ProteinCoronaBio_proteinquantity3[[#This Row],[BioUV5]])</f>
        <v>7.1682756833211325</v>
      </c>
      <c r="W69">
        <f>LOG10(ProteinCoronaBio_proteinquantity3[[#This Row],[BioUV6]])</f>
        <v>7.5977860492498408</v>
      </c>
      <c r="X69">
        <f>LOG10(ProteinCoronaBio_proteinquantity3[[#This Row],[K1]])</f>
        <v>6.3306237668659584</v>
      </c>
      <c r="Y69">
        <f>LOG10(ProteinCoronaBio_proteinquantity3[[#This Row],[K2]])</f>
        <v>7.3044083788904874</v>
      </c>
      <c r="Z69">
        <f>LOG10(ProteinCoronaBio_proteinquantity3[[#This Row],[K3]])</f>
        <v>6.4859790881957737</v>
      </c>
      <c r="AA69">
        <f>LOG10(ProteinCoronaBio_proteinquantity3[[#This Row],[UV1]])</f>
        <v>7.925944936766455</v>
      </c>
      <c r="AB69">
        <f>LOG10(ProteinCoronaBio_proteinquantity3[[#This Row],[UV2]])</f>
        <v>7.4109934497649812</v>
      </c>
      <c r="AC69">
        <f>LOG10(ProteinCoronaBio_proteinquantity3[[#This Row],[UV3]])</f>
        <v>7.16577231256134</v>
      </c>
    </row>
    <row r="70" spans="1:29" x14ac:dyDescent="0.2">
      <c r="A70" t="s">
        <v>277</v>
      </c>
      <c r="B70" t="s">
        <v>278</v>
      </c>
      <c r="C70" t="s">
        <v>279</v>
      </c>
      <c r="D70" t="s">
        <v>280</v>
      </c>
      <c r="E70" t="s">
        <v>2419</v>
      </c>
      <c r="F70" t="s">
        <v>2419</v>
      </c>
      <c r="G70" t="s">
        <v>2419</v>
      </c>
      <c r="H70" t="s">
        <v>2419</v>
      </c>
      <c r="I70" t="s">
        <v>2419</v>
      </c>
      <c r="J70" t="s">
        <v>2419</v>
      </c>
      <c r="K70">
        <v>8997044</v>
      </c>
      <c r="L70">
        <v>12147347</v>
      </c>
      <c r="M70">
        <v>145170965</v>
      </c>
      <c r="N70">
        <v>16628304</v>
      </c>
      <c r="O70">
        <v>12873193</v>
      </c>
      <c r="P70">
        <v>15821012</v>
      </c>
      <c r="R70" t="s">
        <v>2419</v>
      </c>
      <c r="S70" t="s">
        <v>2419</v>
      </c>
      <c r="T70" t="s">
        <v>2419</v>
      </c>
      <c r="U70" t="s">
        <v>2419</v>
      </c>
      <c r="V70" t="s">
        <v>2419</v>
      </c>
      <c r="W70" t="s">
        <v>2419</v>
      </c>
      <c r="X70">
        <f>LOG10(ProteinCoronaBio_proteinquantity3[[#This Row],[K1]])</f>
        <v>6.9540998443994386</v>
      </c>
      <c r="Y70">
        <f>LOG10(ProteinCoronaBio_proteinquantity3[[#This Row],[K2]])</f>
        <v>7.0844814376816014</v>
      </c>
      <c r="Z70">
        <f>LOG10(ProteinCoronaBio_proteinquantity3[[#This Row],[K3]])</f>
        <v>8.161879763738682</v>
      </c>
      <c r="AA70">
        <f>LOG10(ProteinCoronaBio_proteinquantity3[[#This Row],[UV1]])</f>
        <v>7.2208479557136362</v>
      </c>
      <c r="AB70">
        <f>LOG10(ProteinCoronaBio_proteinquantity3[[#This Row],[UV2]])</f>
        <v>7.1096862804157528</v>
      </c>
      <c r="AC70">
        <f>LOG10(ProteinCoronaBio_proteinquantity3[[#This Row],[UV3]])</f>
        <v>7.1992342599428687</v>
      </c>
    </row>
    <row r="71" spans="1:29" x14ac:dyDescent="0.2">
      <c r="A71" t="s">
        <v>281</v>
      </c>
      <c r="B71" t="s">
        <v>282</v>
      </c>
      <c r="C71" t="s">
        <v>283</v>
      </c>
      <c r="D71" t="s">
        <v>284</v>
      </c>
      <c r="E71">
        <v>19566843</v>
      </c>
      <c r="F71">
        <v>1776869</v>
      </c>
      <c r="G71">
        <v>3081647</v>
      </c>
      <c r="H71">
        <v>95853325</v>
      </c>
      <c r="I71">
        <v>15533495</v>
      </c>
      <c r="J71">
        <v>5629434</v>
      </c>
      <c r="K71">
        <v>10426713</v>
      </c>
      <c r="L71" t="s">
        <v>2419</v>
      </c>
      <c r="M71" t="s">
        <v>2419</v>
      </c>
      <c r="N71" t="s">
        <v>2419</v>
      </c>
      <c r="O71" t="s">
        <v>2419</v>
      </c>
      <c r="P71" t="s">
        <v>2419</v>
      </c>
      <c r="R71">
        <f>LOG10(ProteinCoronaBio_proteinquantity3[[#This Row],[Bio1]])</f>
        <v>7.2915207603396341</v>
      </c>
      <c r="S71">
        <f>LOG10(ProteinCoronaBio_proteinquantity3[[#This Row],[Bio2]])</f>
        <v>6.2496554105434639</v>
      </c>
      <c r="T71">
        <f>LOG10(ProteinCoronaBio_proteinquantity3[[#This Row],[Bio3]])</f>
        <v>6.4887828891739936</v>
      </c>
      <c r="U71">
        <f>LOG10(ProteinCoronaBio_proteinquantity3[[#This Row],[BioUV4]])</f>
        <v>7.9816071824629757</v>
      </c>
      <c r="V71">
        <f>LOG10(ProteinCoronaBio_proteinquantity3[[#This Row],[BioUV5]])</f>
        <v>7.1912691819644925</v>
      </c>
      <c r="W71">
        <f>LOG10(ProteinCoronaBio_proteinquantity3[[#This Row],[BioUV6]])</f>
        <v>6.7504647317903146</v>
      </c>
      <c r="X71">
        <f>LOG10(ProteinCoronaBio_proteinquantity3[[#This Row],[K1]])</f>
        <v>7.0181474195530216</v>
      </c>
      <c r="Y71" t="s">
        <v>2419</v>
      </c>
      <c r="Z71" t="s">
        <v>2419</v>
      </c>
      <c r="AA71" t="s">
        <v>2419</v>
      </c>
      <c r="AB71" t="s">
        <v>2419</v>
      </c>
      <c r="AC71" t="s">
        <v>2419</v>
      </c>
    </row>
    <row r="72" spans="1:29" x14ac:dyDescent="0.2">
      <c r="A72" t="s">
        <v>285</v>
      </c>
      <c r="B72" t="s">
        <v>286</v>
      </c>
      <c r="C72" t="s">
        <v>287</v>
      </c>
      <c r="D72" t="s">
        <v>288</v>
      </c>
      <c r="E72" t="s">
        <v>2419</v>
      </c>
      <c r="F72">
        <v>10240544</v>
      </c>
      <c r="G72" t="s">
        <v>2419</v>
      </c>
      <c r="H72">
        <v>13308471</v>
      </c>
      <c r="I72" t="s">
        <v>2419</v>
      </c>
      <c r="J72" t="s">
        <v>2419</v>
      </c>
      <c r="K72">
        <v>10974314</v>
      </c>
      <c r="L72">
        <v>10774635</v>
      </c>
      <c r="M72">
        <v>75447645</v>
      </c>
      <c r="N72">
        <v>8545595</v>
      </c>
      <c r="O72">
        <v>76941915</v>
      </c>
      <c r="P72">
        <v>7728431</v>
      </c>
      <c r="R72" t="s">
        <v>2419</v>
      </c>
      <c r="S72">
        <f>LOG10(ProteinCoronaBio_proteinquantity3[[#This Row],[Bio2]])</f>
        <v>7.0103230279213378</v>
      </c>
      <c r="T72" t="s">
        <v>2419</v>
      </c>
      <c r="U72">
        <f>LOG10(ProteinCoronaBio_proteinquantity3[[#This Row],[BioUV4]])</f>
        <v>7.1241281625816111</v>
      </c>
      <c r="V72" t="s">
        <v>2419</v>
      </c>
      <c r="W72" t="s">
        <v>2419</v>
      </c>
      <c r="X72">
        <f>LOG10(ProteinCoronaBio_proteinquantity3[[#This Row],[K1]])</f>
        <v>7.0403773821874154</v>
      </c>
      <c r="Y72">
        <f>LOG10(ProteinCoronaBio_proteinquantity3[[#This Row],[K2]])</f>
        <v>7.0324025669839694</v>
      </c>
      <c r="Z72">
        <f>LOG10(ProteinCoronaBio_proteinquantity3[[#This Row],[K3]])</f>
        <v>7.8776456883864023</v>
      </c>
      <c r="AA72">
        <f>LOG10(ProteinCoronaBio_proteinquantity3[[#This Row],[UV1]])</f>
        <v>6.9317423065208397</v>
      </c>
      <c r="AB72">
        <f>LOG10(ProteinCoronaBio_proteinquantity3[[#This Row],[UV2]])</f>
        <v>7.8861629912193418</v>
      </c>
      <c r="AC72">
        <f>LOG10(ProteinCoronaBio_proteinquantity3[[#This Row],[UV3]])</f>
        <v>6.888091333865801</v>
      </c>
    </row>
    <row r="73" spans="1:29" x14ac:dyDescent="0.2">
      <c r="A73" t="s">
        <v>289</v>
      </c>
      <c r="B73" t="s">
        <v>290</v>
      </c>
      <c r="C73" t="s">
        <v>291</v>
      </c>
      <c r="D73" t="s">
        <v>292</v>
      </c>
      <c r="E73">
        <v>10576598</v>
      </c>
      <c r="F73">
        <v>5797081</v>
      </c>
      <c r="G73">
        <v>14915808</v>
      </c>
      <c r="H73">
        <v>13133256</v>
      </c>
      <c r="I73">
        <v>15901361</v>
      </c>
      <c r="J73">
        <v>6680711</v>
      </c>
      <c r="K73">
        <v>337821</v>
      </c>
      <c r="L73">
        <v>39072964</v>
      </c>
      <c r="M73">
        <v>38229694</v>
      </c>
      <c r="N73">
        <v>31839346</v>
      </c>
      <c r="O73">
        <v>33437204</v>
      </c>
      <c r="P73">
        <v>42124094</v>
      </c>
      <c r="R73">
        <f>LOG10(ProteinCoronaBio_proteinquantity3[[#This Row],[Bio1]])</f>
        <v>7.0243459978108262</v>
      </c>
      <c r="S73">
        <f>LOG10(ProteinCoronaBio_proteinquantity3[[#This Row],[Bio2]])</f>
        <v>6.7632093686142198</v>
      </c>
      <c r="T73">
        <f>LOG10(ProteinCoronaBio_proteinquantity3[[#This Row],[Bio3]])</f>
        <v>7.1736467843783824</v>
      </c>
      <c r="U73">
        <f>LOG10(ProteinCoronaBio_proteinquantity3[[#This Row],[BioUV4]])</f>
        <v>7.118372409831383</v>
      </c>
      <c r="V73">
        <f>LOG10(ProteinCoronaBio_proteinquantity3[[#This Row],[BioUV5]])</f>
        <v>7.2014342972446057</v>
      </c>
      <c r="W73">
        <f>LOG10(ProteinCoronaBio_proteinquantity3[[#This Row],[BioUV6]])</f>
        <v>6.8248226850720712</v>
      </c>
      <c r="X73">
        <f>LOG10(ProteinCoronaBio_proteinquantity3[[#This Row],[K1]])</f>
        <v>5.528686643164666</v>
      </c>
      <c r="Y73">
        <f>LOG10(ProteinCoronaBio_proteinquantity3[[#This Row],[K2]])</f>
        <v>7.5918763572196406</v>
      </c>
      <c r="Z73">
        <f>LOG10(ProteinCoronaBio_proteinquantity3[[#This Row],[K3]])</f>
        <v>7.5824008218316541</v>
      </c>
      <c r="AA73">
        <f>LOG10(ProteinCoronaBio_proteinquantity3[[#This Row],[UV1]])</f>
        <v>7.5029641384780623</v>
      </c>
      <c r="AB73">
        <f>LOG10(ProteinCoronaBio_proteinquantity3[[#This Row],[UV2]])</f>
        <v>7.5242299548274154</v>
      </c>
      <c r="AC73">
        <f>LOG10(ProteinCoronaBio_proteinquantity3[[#This Row],[UV3]])</f>
        <v>7.624530573225818</v>
      </c>
    </row>
    <row r="74" spans="1:29" x14ac:dyDescent="0.2">
      <c r="A74" t="s">
        <v>293</v>
      </c>
      <c r="B74" t="s">
        <v>294</v>
      </c>
      <c r="C74" t="s">
        <v>295</v>
      </c>
      <c r="D74" t="s">
        <v>296</v>
      </c>
      <c r="E74">
        <v>62475385</v>
      </c>
      <c r="F74">
        <v>74345215</v>
      </c>
      <c r="G74">
        <v>11794797</v>
      </c>
      <c r="H74">
        <v>7155756</v>
      </c>
      <c r="I74">
        <v>12941753</v>
      </c>
      <c r="J74">
        <v>17499502</v>
      </c>
      <c r="K74">
        <v>39768052</v>
      </c>
      <c r="L74">
        <v>7597603</v>
      </c>
      <c r="M74">
        <v>30566273</v>
      </c>
      <c r="N74">
        <v>18832054</v>
      </c>
      <c r="O74">
        <v>21858692</v>
      </c>
      <c r="P74">
        <v>27400246</v>
      </c>
      <c r="R74">
        <f>LOG10(ProteinCoronaBio_proteinquantity3[[#This Row],[Bio1]])</f>
        <v>7.7957089411147793</v>
      </c>
      <c r="S74">
        <f>LOG10(ProteinCoronaBio_proteinquantity3[[#This Row],[Bio2]])</f>
        <v>7.8712530217353143</v>
      </c>
      <c r="T74">
        <f>LOG10(ProteinCoronaBio_proteinquantity3[[#This Row],[Bio3]])</f>
        <v>7.0716904706528565</v>
      </c>
      <c r="U74">
        <f>LOG10(ProteinCoronaBio_proteinquantity3[[#This Row],[BioUV4]])</f>
        <v>6.8546555233905515</v>
      </c>
      <c r="V74">
        <f>LOG10(ProteinCoronaBio_proteinquantity3[[#This Row],[BioUV5]])</f>
        <v>7.1119931068321414</v>
      </c>
      <c r="W74">
        <f>LOG10(ProteinCoronaBio_proteinquantity3[[#This Row],[BioUV6]])</f>
        <v>7.24302568973033</v>
      </c>
      <c r="X74">
        <f>LOG10(ProteinCoronaBio_proteinquantity3[[#This Row],[K1]])</f>
        <v>7.5995343180070813</v>
      </c>
      <c r="Y74">
        <f>LOG10(ProteinCoronaBio_proteinquantity3[[#This Row],[K2]])</f>
        <v>6.8806765964819467</v>
      </c>
      <c r="Z74">
        <f>LOG10(ProteinCoronaBio_proteinquantity3[[#This Row],[K3]])</f>
        <v>7.4852424876560733</v>
      </c>
      <c r="AA74">
        <f>LOG10(ProteinCoronaBio_proteinquantity3[[#This Row],[UV1]])</f>
        <v>7.2748976908194738</v>
      </c>
      <c r="AB74">
        <f>LOG10(ProteinCoronaBio_proteinquantity3[[#This Row],[UV2]])</f>
        <v>7.3396241706888006</v>
      </c>
      <c r="AC74">
        <f>LOG10(ProteinCoronaBio_proteinquantity3[[#This Row],[UV3]])</f>
        <v>7.4377544619431237</v>
      </c>
    </row>
    <row r="75" spans="1:29" x14ac:dyDescent="0.2">
      <c r="A75" t="s">
        <v>297</v>
      </c>
      <c r="B75" t="s">
        <v>298</v>
      </c>
      <c r="C75" t="s">
        <v>299</v>
      </c>
      <c r="D75" t="s">
        <v>300</v>
      </c>
      <c r="E75" t="s">
        <v>2419</v>
      </c>
      <c r="F75">
        <v>12712554</v>
      </c>
      <c r="G75" t="s">
        <v>2419</v>
      </c>
      <c r="H75">
        <v>997377</v>
      </c>
      <c r="I75">
        <v>4495377</v>
      </c>
      <c r="J75" t="s">
        <v>2419</v>
      </c>
      <c r="K75">
        <v>15580529</v>
      </c>
      <c r="L75">
        <v>12873362</v>
      </c>
      <c r="M75">
        <v>19519499</v>
      </c>
      <c r="N75">
        <v>66167555</v>
      </c>
      <c r="O75">
        <v>78548474</v>
      </c>
      <c r="P75">
        <v>755406</v>
      </c>
      <c r="R75" t="s">
        <v>2419</v>
      </c>
      <c r="S75">
        <f>LOG10(ProteinCoronaBio_proteinquantity3[[#This Row],[Bio2]])</f>
        <v>7.104232810717602</v>
      </c>
      <c r="T75" t="s">
        <v>2419</v>
      </c>
      <c r="U75">
        <f>LOG10(ProteinCoronaBio_proteinquantity3[[#This Row],[BioUV4]])</f>
        <v>5.9988593489552784</v>
      </c>
      <c r="V75">
        <f>LOG10(ProteinCoronaBio_proteinquantity3[[#This Row],[BioUV5]])</f>
        <v>6.6527661192403276</v>
      </c>
      <c r="W75" t="s">
        <v>2419</v>
      </c>
      <c r="X75">
        <f>LOG10(ProteinCoronaBio_proteinquantity3[[#This Row],[K1]])</f>
        <v>7.1925821990285037</v>
      </c>
      <c r="Y75">
        <f>LOG10(ProteinCoronaBio_proteinquantity3[[#This Row],[K2]])</f>
        <v>7.1096919818206548</v>
      </c>
      <c r="Z75">
        <f>LOG10(ProteinCoronaBio_proteinquantity3[[#This Row],[K3]])</f>
        <v>7.2904686665925738</v>
      </c>
      <c r="AA75">
        <f>LOG10(ProteinCoronaBio_proteinquantity3[[#This Row],[UV1]])</f>
        <v>7.8206450870445847</v>
      </c>
      <c r="AB75">
        <f>LOG10(ProteinCoronaBio_proteinquantity3[[#This Row],[UV2]])</f>
        <v>7.8951377522045476</v>
      </c>
      <c r="AC75">
        <f>LOG10(ProteinCoronaBio_proteinquantity3[[#This Row],[UV3]])</f>
        <v>5.8781804299971228</v>
      </c>
    </row>
    <row r="76" spans="1:29" x14ac:dyDescent="0.2">
      <c r="A76" t="s">
        <v>301</v>
      </c>
      <c r="B76" t="s">
        <v>302</v>
      </c>
      <c r="C76" t="s">
        <v>303</v>
      </c>
      <c r="D76" t="s">
        <v>304</v>
      </c>
      <c r="E76">
        <v>21271576</v>
      </c>
      <c r="F76">
        <v>5240298</v>
      </c>
      <c r="G76">
        <v>1383123</v>
      </c>
      <c r="H76">
        <v>26871027</v>
      </c>
      <c r="I76">
        <v>22734648</v>
      </c>
      <c r="J76">
        <v>69392685</v>
      </c>
      <c r="K76">
        <v>38383755</v>
      </c>
      <c r="L76">
        <v>4214499</v>
      </c>
      <c r="M76">
        <v>45045285</v>
      </c>
      <c r="N76">
        <v>25319691</v>
      </c>
      <c r="O76">
        <v>40304205</v>
      </c>
      <c r="P76">
        <v>27840546</v>
      </c>
      <c r="R76">
        <f>LOG10(ProteinCoronaBio_proteinquantity3[[#This Row],[Bio1]])</f>
        <v>7.3277996677470005</v>
      </c>
      <c r="S76">
        <f>LOG10(ProteinCoronaBio_proteinquantity3[[#This Row],[Bio2]])</f>
        <v>6.719355984708093</v>
      </c>
      <c r="T76">
        <f>LOG10(ProteinCoronaBio_proteinquantity3[[#This Row],[Bio3]])</f>
        <v>6.140860803280666</v>
      </c>
      <c r="U76">
        <f>LOG10(ProteinCoronaBio_proteinquantity3[[#This Row],[BioUV4]])</f>
        <v>7.4292842653133118</v>
      </c>
      <c r="V76">
        <f>LOG10(ProteinCoronaBio_proteinquantity3[[#This Row],[BioUV5]])</f>
        <v>7.3566882344223199</v>
      </c>
      <c r="W76">
        <f>LOG10(ProteinCoronaBio_proteinquantity3[[#This Row],[BioUV6]])</f>
        <v>7.8413136919019282</v>
      </c>
      <c r="X76">
        <f>LOG10(ProteinCoronaBio_proteinquantity3[[#This Row],[K1]])</f>
        <v>7.5841474585706177</v>
      </c>
      <c r="Y76">
        <f>LOG10(ProteinCoronaBio_proteinquantity3[[#This Row],[K2]])</f>
        <v>6.6247459551250643</v>
      </c>
      <c r="Z76">
        <f>LOG10(ProteinCoronaBio_proteinquantity3[[#This Row],[K3]])</f>
        <v>7.6536493390299043</v>
      </c>
      <c r="AA76">
        <f>LOG10(ProteinCoronaBio_proteinquantity3[[#This Row],[UV1]])</f>
        <v>7.4034584012736833</v>
      </c>
      <c r="AB76">
        <f>LOG10(ProteinCoronaBio_proteinquantity3[[#This Row],[UV2]])</f>
        <v>7.60535035911946</v>
      </c>
      <c r="AC76">
        <f>LOG10(ProteinCoronaBio_proteinquantity3[[#This Row],[UV3]])</f>
        <v>7.4446777482683339</v>
      </c>
    </row>
    <row r="77" spans="1:29" x14ac:dyDescent="0.2">
      <c r="A77" t="s">
        <v>305</v>
      </c>
      <c r="B77" t="s">
        <v>306</v>
      </c>
      <c r="C77" t="s">
        <v>307</v>
      </c>
      <c r="D77" t="s">
        <v>308</v>
      </c>
      <c r="E77">
        <v>22975101</v>
      </c>
      <c r="F77" t="s">
        <v>2419</v>
      </c>
      <c r="G77" t="s">
        <v>2419</v>
      </c>
      <c r="H77">
        <v>6218571</v>
      </c>
      <c r="I77" t="s">
        <v>2419</v>
      </c>
      <c r="J77">
        <v>4017321</v>
      </c>
      <c r="K77">
        <v>17018183</v>
      </c>
      <c r="L77">
        <v>21656506</v>
      </c>
      <c r="M77">
        <v>13416583</v>
      </c>
      <c r="N77">
        <v>18307695</v>
      </c>
      <c r="O77">
        <v>19733828</v>
      </c>
      <c r="P77">
        <v>19404638</v>
      </c>
      <c r="R77">
        <f>LOG10(ProteinCoronaBio_proteinquantity3[[#This Row],[Bio1]])</f>
        <v>7.3612574292484103</v>
      </c>
      <c r="S77" t="s">
        <v>2419</v>
      </c>
      <c r="T77" t="s">
        <v>2419</v>
      </c>
      <c r="U77">
        <f>LOG10(ProteinCoronaBio_proteinquantity3[[#This Row],[BioUV4]])</f>
        <v>6.7936905972124384</v>
      </c>
      <c r="V77" t="s">
        <v>2419</v>
      </c>
      <c r="W77">
        <f>LOG10(ProteinCoronaBio_proteinquantity3[[#This Row],[BioUV6]])</f>
        <v>6.6039365349825783</v>
      </c>
      <c r="X77">
        <f>LOG10(ProteinCoronaBio_proteinquantity3[[#This Row],[K1]])</f>
        <v>7.230913189403199</v>
      </c>
      <c r="Y77">
        <f>LOG10(ProteinCoronaBio_proteinquantity3[[#This Row],[K2]])</f>
        <v>7.3355883900860821</v>
      </c>
      <c r="Z77">
        <f>LOG10(ProteinCoronaBio_proteinquantity3[[#This Row],[K3]])</f>
        <v>7.1276419217046012</v>
      </c>
      <c r="AA77">
        <f>LOG10(ProteinCoronaBio_proteinquantity3[[#This Row],[UV1]])</f>
        <v>7.2626336686165063</v>
      </c>
      <c r="AB77">
        <f>LOG10(ProteinCoronaBio_proteinquantity3[[#This Row],[UV2]])</f>
        <v>7.2952113385730772</v>
      </c>
      <c r="AC77">
        <f>LOG10(ProteinCoronaBio_proteinquantity3[[#This Row],[UV3]])</f>
        <v>7.2879055452430581</v>
      </c>
    </row>
    <row r="78" spans="1:29" x14ac:dyDescent="0.2">
      <c r="A78" t="s">
        <v>309</v>
      </c>
      <c r="B78" t="s">
        <v>310</v>
      </c>
      <c r="C78" t="s">
        <v>311</v>
      </c>
      <c r="D78" t="s">
        <v>312</v>
      </c>
      <c r="E78">
        <v>106420006</v>
      </c>
      <c r="F78">
        <v>11041342</v>
      </c>
      <c r="G78">
        <v>11363637</v>
      </c>
      <c r="H78">
        <v>8604953</v>
      </c>
      <c r="I78">
        <v>4940835</v>
      </c>
      <c r="J78">
        <v>10085926</v>
      </c>
      <c r="K78">
        <v>58119377</v>
      </c>
      <c r="L78">
        <v>5442924</v>
      </c>
      <c r="M78">
        <v>3760675</v>
      </c>
      <c r="N78">
        <v>6401257</v>
      </c>
      <c r="O78">
        <v>4196128</v>
      </c>
      <c r="P78">
        <v>52922028</v>
      </c>
      <c r="R78">
        <f>LOG10(ProteinCoronaBio_proteinquantity3[[#This Row],[Bio1]])</f>
        <v>8.0270232790743901</v>
      </c>
      <c r="S78">
        <f>LOG10(ProteinCoronaBio_proteinquantity3[[#This Row],[Bio2]])</f>
        <v>7.0430218621408418</v>
      </c>
      <c r="T78">
        <f>LOG10(ProteinCoronaBio_proteinquantity3[[#This Row],[Bio3]])</f>
        <v>7.0555173521703214</v>
      </c>
      <c r="U78">
        <f>LOG10(ProteinCoronaBio_proteinquantity3[[#This Row],[BioUV4]])</f>
        <v>6.9347485025663804</v>
      </c>
      <c r="V78">
        <f>LOG10(ProteinCoronaBio_proteinquantity3[[#This Row],[BioUV5]])</f>
        <v>6.6938003507957058</v>
      </c>
      <c r="W78">
        <f>LOG10(ProteinCoronaBio_proteinquantity3[[#This Row],[BioUV6]])</f>
        <v>7.0037157774350955</v>
      </c>
      <c r="X78">
        <f>LOG10(ProteinCoronaBio_proteinquantity3[[#This Row],[K1]])</f>
        <v>7.7643209503109052</v>
      </c>
      <c r="Y78">
        <f>LOG10(ProteinCoronaBio_proteinquantity3[[#This Row],[K2]])</f>
        <v>6.7358322702694791</v>
      </c>
      <c r="Z78">
        <f>LOG10(ProteinCoronaBio_proteinquantity3[[#This Row],[K3]])</f>
        <v>6.5752658030301108</v>
      </c>
      <c r="AA78">
        <f>LOG10(ProteinCoronaBio_proteinquantity3[[#This Row],[UV1]])</f>
        <v>6.8062652637590251</v>
      </c>
      <c r="AB78">
        <f>LOG10(ProteinCoronaBio_proteinquantity3[[#This Row],[UV2]])</f>
        <v>6.6228487275781962</v>
      </c>
      <c r="AC78">
        <f>LOG10(ProteinCoronaBio_proteinquantity3[[#This Row],[UV3]])</f>
        <v>7.72363647822774</v>
      </c>
    </row>
    <row r="79" spans="1:29" x14ac:dyDescent="0.2">
      <c r="A79" t="s">
        <v>313</v>
      </c>
      <c r="B79" t="s">
        <v>314</v>
      </c>
      <c r="C79" t="s">
        <v>315</v>
      </c>
      <c r="D79" t="s">
        <v>316</v>
      </c>
      <c r="E79">
        <v>21152388</v>
      </c>
      <c r="F79">
        <v>10287162</v>
      </c>
      <c r="G79">
        <v>14253492</v>
      </c>
      <c r="H79">
        <v>7910729</v>
      </c>
      <c r="I79" t="s">
        <v>2419</v>
      </c>
      <c r="J79" t="s">
        <v>2419</v>
      </c>
      <c r="K79">
        <v>41427727</v>
      </c>
      <c r="L79">
        <v>15920665</v>
      </c>
      <c r="M79">
        <v>40932183</v>
      </c>
      <c r="N79">
        <v>4231184</v>
      </c>
      <c r="O79">
        <v>11676041</v>
      </c>
      <c r="P79" t="s">
        <v>2419</v>
      </c>
      <c r="R79">
        <f>LOG10(ProteinCoronaBio_proteinquantity3[[#This Row],[Bio1]])</f>
        <v>7.3253594041781591</v>
      </c>
      <c r="S79">
        <f>LOG10(ProteinCoronaBio_proteinquantity3[[#This Row],[Bio2]])</f>
        <v>7.0122955790639345</v>
      </c>
      <c r="T79">
        <f>LOG10(ProteinCoronaBio_proteinquantity3[[#This Row],[Bio3]])</f>
        <v>7.1539212763124658</v>
      </c>
      <c r="U79">
        <f>LOG10(ProteinCoronaBio_proteinquantity3[[#This Row],[BioUV4]])</f>
        <v>6.8982165070234611</v>
      </c>
      <c r="V79" t="s">
        <v>2419</v>
      </c>
      <c r="W79" t="s">
        <v>2419</v>
      </c>
      <c r="X79">
        <f>LOG10(ProteinCoronaBio_proteinquantity3[[#This Row],[K1]])</f>
        <v>7.6172911056748882</v>
      </c>
      <c r="Y79">
        <f>LOG10(ProteinCoronaBio_proteinquantity3[[#This Row],[K2]])</f>
        <v>7.2019612040925249</v>
      </c>
      <c r="Z79">
        <f>LOG10(ProteinCoronaBio_proteinquantity3[[#This Row],[K3]])</f>
        <v>7.6120649071073361</v>
      </c>
      <c r="AA79">
        <f>LOG10(ProteinCoronaBio_proteinquantity3[[#This Row],[UV1]])</f>
        <v>6.6264619117522665</v>
      </c>
      <c r="AB79">
        <f>LOG10(ProteinCoronaBio_proteinquantity3[[#This Row],[UV2]])</f>
        <v>7.0672956113281806</v>
      </c>
      <c r="AC79" t="s">
        <v>2419</v>
      </c>
    </row>
    <row r="80" spans="1:29" x14ac:dyDescent="0.2">
      <c r="A80" t="s">
        <v>317</v>
      </c>
      <c r="B80" t="s">
        <v>318</v>
      </c>
      <c r="C80" t="s">
        <v>319</v>
      </c>
      <c r="D80" t="s">
        <v>320</v>
      </c>
      <c r="E80">
        <v>32220093</v>
      </c>
      <c r="F80">
        <v>2021652</v>
      </c>
      <c r="G80">
        <v>2322515</v>
      </c>
      <c r="H80">
        <v>17626143</v>
      </c>
      <c r="I80">
        <v>3314786</v>
      </c>
      <c r="J80">
        <v>15242267</v>
      </c>
      <c r="K80">
        <v>5892615</v>
      </c>
      <c r="L80">
        <v>6770112</v>
      </c>
      <c r="M80">
        <v>6464194</v>
      </c>
      <c r="N80">
        <v>2343666</v>
      </c>
      <c r="O80">
        <v>31413162</v>
      </c>
      <c r="P80">
        <v>28606887</v>
      </c>
      <c r="R80">
        <f>LOG10(ProteinCoronaBio_proteinquantity3[[#This Row],[Bio1]])</f>
        <v>7.5081267896315707</v>
      </c>
      <c r="S80">
        <f>LOG10(ProteinCoronaBio_proteinquantity3[[#This Row],[Bio2]])</f>
        <v>6.3057063997778151</v>
      </c>
      <c r="T80">
        <f>LOG10(ProteinCoronaBio_proteinquantity3[[#This Row],[Bio3]])</f>
        <v>6.365958527572543</v>
      </c>
      <c r="U80">
        <f>LOG10(ProteinCoronaBio_proteinquantity3[[#This Row],[BioUV4]])</f>
        <v>7.2461572892093953</v>
      </c>
      <c r="V80">
        <f>LOG10(ProteinCoronaBio_proteinquantity3[[#This Row],[BioUV5]])</f>
        <v>6.5204554959326178</v>
      </c>
      <c r="W80">
        <f>LOG10(ProteinCoronaBio_proteinquantity3[[#This Row],[BioUV6]])</f>
        <v>7.183049564928158</v>
      </c>
      <c r="X80">
        <f>LOG10(ProteinCoronaBio_proteinquantity3[[#This Row],[K1]])</f>
        <v>6.7703080669499576</v>
      </c>
      <c r="Y80">
        <f>LOG10(ProteinCoronaBio_proteinquantity3[[#This Row],[K2]])</f>
        <v>6.8305958534088713</v>
      </c>
      <c r="Z80">
        <f>LOG10(ProteinCoronaBio_proteinquantity3[[#This Row],[K3]])</f>
        <v>6.8105143817803286</v>
      </c>
      <c r="AA80">
        <f>LOG10(ProteinCoronaBio_proteinquantity3[[#This Row],[UV1]])</f>
        <v>6.3698957196786292</v>
      </c>
      <c r="AB80">
        <f>LOG10(ProteinCoronaBio_proteinquantity3[[#This Row],[UV2]])</f>
        <v>7.4971116540054901</v>
      </c>
      <c r="AC80">
        <f>LOG10(ProteinCoronaBio_proteinquantity3[[#This Row],[UV3]])</f>
        <v>7.456470600472878</v>
      </c>
    </row>
    <row r="81" spans="1:29" x14ac:dyDescent="0.2">
      <c r="A81" t="s">
        <v>321</v>
      </c>
      <c r="B81" t="s">
        <v>322</v>
      </c>
      <c r="C81" t="s">
        <v>323</v>
      </c>
      <c r="D81" t="s">
        <v>324</v>
      </c>
      <c r="E81">
        <v>59771155</v>
      </c>
      <c r="F81">
        <v>74126056</v>
      </c>
      <c r="G81">
        <v>7374444</v>
      </c>
      <c r="H81">
        <v>44043607</v>
      </c>
      <c r="I81">
        <v>6507926</v>
      </c>
      <c r="J81">
        <v>60137286</v>
      </c>
      <c r="K81">
        <v>21362285</v>
      </c>
      <c r="L81">
        <v>23754724</v>
      </c>
      <c r="M81">
        <v>1993883</v>
      </c>
      <c r="N81">
        <v>30160236</v>
      </c>
      <c r="O81">
        <v>21838147</v>
      </c>
      <c r="P81">
        <v>24438977</v>
      </c>
      <c r="R81">
        <f>LOG10(ProteinCoronaBio_proteinquantity3[[#This Row],[Bio1]])</f>
        <v>7.7764916480920068</v>
      </c>
      <c r="S81">
        <f>LOG10(ProteinCoronaBio_proteinquantity3[[#This Row],[Bio2]])</f>
        <v>7.8699708933767862</v>
      </c>
      <c r="T81">
        <f>LOG10(ProteinCoronaBio_proteinquantity3[[#This Row],[Bio3]])</f>
        <v>6.8677292820285736</v>
      </c>
      <c r="U81">
        <f>LOG10(ProteinCoronaBio_proteinquantity3[[#This Row],[BioUV4]])</f>
        <v>7.6438828787840318</v>
      </c>
      <c r="V81">
        <f>LOG10(ProteinCoronaBio_proteinquantity3[[#This Row],[BioUV5]])</f>
        <v>6.8134426060388877</v>
      </c>
      <c r="W81">
        <f>LOG10(ProteinCoronaBio_proteinquantity3[[#This Row],[BioUV6]])</f>
        <v>7.7791438244658568</v>
      </c>
      <c r="X81">
        <f>LOG10(ProteinCoronaBio_proteinquantity3[[#This Row],[K1]])</f>
        <v>7.3296477048085595</v>
      </c>
      <c r="Y81">
        <f>LOG10(ProteinCoronaBio_proteinquantity3[[#This Row],[K2]])</f>
        <v>7.3757499888291731</v>
      </c>
      <c r="Z81">
        <f>LOG10(ProteinCoronaBio_proteinquantity3[[#This Row],[K3]])</f>
        <v>6.2996996705527799</v>
      </c>
      <c r="AA81">
        <f>LOG10(ProteinCoronaBio_proteinquantity3[[#This Row],[UV1]])</f>
        <v>7.4794347355099626</v>
      </c>
      <c r="AB81">
        <f>LOG10(ProteinCoronaBio_proteinquantity3[[#This Row],[UV2]])</f>
        <v>7.3392157850484487</v>
      </c>
      <c r="AC81">
        <f>LOG10(ProteinCoronaBio_proteinquantity3[[#This Row],[UV3]])</f>
        <v>7.3880830226607968</v>
      </c>
    </row>
    <row r="82" spans="1:29" x14ac:dyDescent="0.2">
      <c r="A82" t="s">
        <v>325</v>
      </c>
      <c r="B82" t="s">
        <v>326</v>
      </c>
      <c r="C82" t="s">
        <v>327</v>
      </c>
      <c r="D82" t="s">
        <v>328</v>
      </c>
      <c r="E82">
        <v>87999097</v>
      </c>
      <c r="F82">
        <v>52486456</v>
      </c>
      <c r="G82">
        <v>9856737</v>
      </c>
      <c r="H82">
        <v>6986344</v>
      </c>
      <c r="I82">
        <v>2631216</v>
      </c>
      <c r="J82">
        <v>5278002</v>
      </c>
      <c r="K82">
        <v>5464505</v>
      </c>
      <c r="L82">
        <v>64861664</v>
      </c>
      <c r="M82">
        <v>5625038</v>
      </c>
      <c r="N82">
        <v>84695374</v>
      </c>
      <c r="O82">
        <v>5902234</v>
      </c>
      <c r="P82">
        <v>84664905</v>
      </c>
      <c r="R82">
        <f>LOG10(ProteinCoronaBio_proteinquantity3[[#This Row],[Bio1]])</f>
        <v>7.9444782156736995</v>
      </c>
      <c r="S82">
        <f>LOG10(ProteinCoronaBio_proteinquantity3[[#This Row],[Bio2]])</f>
        <v>7.7200472492473606</v>
      </c>
      <c r="T82">
        <f>LOG10(ProteinCoronaBio_proteinquantity3[[#This Row],[Bio3]])</f>
        <v>6.9937331687516275</v>
      </c>
      <c r="U82">
        <f>LOG10(ProteinCoronaBio_proteinquantity3[[#This Row],[BioUV4]])</f>
        <v>6.8442499660172924</v>
      </c>
      <c r="V82">
        <f>LOG10(ProteinCoronaBio_proteinquantity3[[#This Row],[BioUV5]])</f>
        <v>6.4201565013573072</v>
      </c>
      <c r="W82">
        <f>LOG10(ProteinCoronaBio_proteinquantity3[[#This Row],[BioUV6]])</f>
        <v>6.7224695504518213</v>
      </c>
      <c r="X82">
        <f>LOG10(ProteinCoronaBio_proteinquantity3[[#This Row],[K1]])</f>
        <v>6.7375508276754754</v>
      </c>
      <c r="Y82">
        <f>LOG10(ProteinCoronaBio_proteinquantity3[[#This Row],[K2]])</f>
        <v>7.8119880861307864</v>
      </c>
      <c r="Z82">
        <f>LOG10(ProteinCoronaBio_proteinquantity3[[#This Row],[K3]])</f>
        <v>6.7501254606739902</v>
      </c>
      <c r="AA82">
        <f>LOG10(ProteinCoronaBio_proteinquantity3[[#This Row],[UV1]])</f>
        <v>7.9278596901283622</v>
      </c>
      <c r="AB82">
        <f>LOG10(ProteinCoronaBio_proteinquantity3[[#This Row],[UV2]])</f>
        <v>6.7710164235465617</v>
      </c>
      <c r="AC82">
        <f>LOG10(ProteinCoronaBio_proteinquantity3[[#This Row],[UV3]])</f>
        <v>7.9277034254033625</v>
      </c>
    </row>
    <row r="83" spans="1:29" x14ac:dyDescent="0.2">
      <c r="A83" t="s">
        <v>329</v>
      </c>
      <c r="B83" t="s">
        <v>330</v>
      </c>
      <c r="C83" t="s">
        <v>331</v>
      </c>
      <c r="D83" t="s">
        <v>332</v>
      </c>
      <c r="E83">
        <v>10626263</v>
      </c>
      <c r="F83">
        <v>97064964</v>
      </c>
      <c r="G83">
        <v>9764599</v>
      </c>
      <c r="H83">
        <v>57135845</v>
      </c>
      <c r="I83" t="s">
        <v>2419</v>
      </c>
      <c r="J83">
        <v>9496086</v>
      </c>
      <c r="K83">
        <v>38676163</v>
      </c>
      <c r="L83">
        <v>25982965</v>
      </c>
      <c r="M83">
        <v>30714159</v>
      </c>
      <c r="N83">
        <v>33791172</v>
      </c>
      <c r="O83">
        <v>16794357</v>
      </c>
      <c r="P83">
        <v>24228624</v>
      </c>
      <c r="R83">
        <f>LOG10(ProteinCoronaBio_proteinquantity3[[#This Row],[Bio1]])</f>
        <v>7.0263805604947862</v>
      </c>
      <c r="S83">
        <f>LOG10(ProteinCoronaBio_proteinquantity3[[#This Row],[Bio2]])</f>
        <v>7.9870624978043372</v>
      </c>
      <c r="T83">
        <f>LOG10(ProteinCoronaBio_proteinquantity3[[#This Row],[Bio3]])</f>
        <v>6.9896544129425502</v>
      </c>
      <c r="U83">
        <f>LOG10(ProteinCoronaBio_proteinquantity3[[#This Row],[BioUV4]])</f>
        <v>7.756908654681947</v>
      </c>
      <c r="V83" t="s">
        <v>2419</v>
      </c>
      <c r="W83">
        <f>LOG10(ProteinCoronaBio_proteinquantity3[[#This Row],[BioUV6]])</f>
        <v>6.9775446390927351</v>
      </c>
      <c r="X83">
        <f>LOG10(ProteinCoronaBio_proteinquantity3[[#This Row],[K1]])</f>
        <v>7.5874433818901741</v>
      </c>
      <c r="Y83">
        <f>LOG10(ProteinCoronaBio_proteinquantity3[[#This Row],[K2]])</f>
        <v>7.4146887083099582</v>
      </c>
      <c r="Z83">
        <f>LOG10(ProteinCoronaBio_proteinquantity3[[#This Row],[K3]])</f>
        <v>7.4873386281804182</v>
      </c>
      <c r="AA83">
        <f>LOG10(ProteinCoronaBio_proteinquantity3[[#This Row],[UV1]])</f>
        <v>7.5288032549387269</v>
      </c>
      <c r="AB83">
        <f>LOG10(ProteinCoronaBio_proteinquantity3[[#This Row],[UV2]])</f>
        <v>7.2251633808065847</v>
      </c>
      <c r="AC83">
        <f>LOG10(ProteinCoronaBio_proteinquantity3[[#This Row],[UV3]])</f>
        <v>7.3843287502424992</v>
      </c>
    </row>
    <row r="84" spans="1:29" x14ac:dyDescent="0.2">
      <c r="A84" t="s">
        <v>333</v>
      </c>
      <c r="B84" t="s">
        <v>334</v>
      </c>
      <c r="C84" t="s">
        <v>335</v>
      </c>
      <c r="D84" t="s">
        <v>336</v>
      </c>
      <c r="E84">
        <v>4722623</v>
      </c>
      <c r="F84">
        <v>8498001</v>
      </c>
      <c r="G84">
        <v>14574948</v>
      </c>
      <c r="H84">
        <v>14575298</v>
      </c>
      <c r="I84">
        <v>27643542</v>
      </c>
      <c r="J84">
        <v>37662373</v>
      </c>
      <c r="K84">
        <v>42164288</v>
      </c>
      <c r="L84">
        <v>3797902</v>
      </c>
      <c r="M84">
        <v>63958673</v>
      </c>
      <c r="N84">
        <v>1362749</v>
      </c>
      <c r="O84">
        <v>1166523</v>
      </c>
      <c r="P84">
        <v>15200515</v>
      </c>
      <c r="R84">
        <f>LOG10(ProteinCoronaBio_proteinquantity3[[#This Row],[Bio1]])</f>
        <v>6.6741832778751062</v>
      </c>
      <c r="S84">
        <f>LOG10(ProteinCoronaBio_proteinquantity3[[#This Row],[Bio2]])</f>
        <v>6.9293167778589861</v>
      </c>
      <c r="T84">
        <f>LOG10(ProteinCoronaBio_proteinquantity3[[#This Row],[Bio3]])</f>
        <v>7.1636070139728458</v>
      </c>
      <c r="U84">
        <f>LOG10(ProteinCoronaBio_proteinquantity3[[#This Row],[BioUV4]])</f>
        <v>7.1636174429118453</v>
      </c>
      <c r="V84">
        <f>LOG10(ProteinCoronaBio_proteinquantity3[[#This Row],[BioUV5]])</f>
        <v>7.4415936889373429</v>
      </c>
      <c r="W84">
        <f>LOG10(ProteinCoronaBio_proteinquantity3[[#This Row],[BioUV6]])</f>
        <v>7.5759076802143124</v>
      </c>
      <c r="X84">
        <f>LOG10(ProteinCoronaBio_proteinquantity3[[#This Row],[K1]])</f>
        <v>7.6249447710859402</v>
      </c>
      <c r="Y84">
        <f>LOG10(ProteinCoronaBio_proteinquantity3[[#This Row],[K2]])</f>
        <v>6.5795437541323478</v>
      </c>
      <c r="Z84">
        <f>LOG10(ProteinCoronaBio_proteinquantity3[[#This Row],[K3]])</f>
        <v>7.8058994445245409</v>
      </c>
      <c r="AA84">
        <f>LOG10(ProteinCoronaBio_proteinquantity3[[#This Row],[UV1]])</f>
        <v>6.1344158720098489</v>
      </c>
      <c r="AB84">
        <f>LOG10(ProteinCoronaBio_proteinquantity3[[#This Row],[UV2]])</f>
        <v>6.0668933060741441</v>
      </c>
      <c r="AC84">
        <f>LOG10(ProteinCoronaBio_proteinquantity3[[#This Row],[UV3]])</f>
        <v>7.1818583022782763</v>
      </c>
    </row>
    <row r="85" spans="1:29" x14ac:dyDescent="0.2">
      <c r="A85" t="s">
        <v>337</v>
      </c>
      <c r="B85" t="s">
        <v>338</v>
      </c>
      <c r="C85" t="s">
        <v>339</v>
      </c>
      <c r="D85" t="s">
        <v>340</v>
      </c>
      <c r="E85">
        <v>12103707</v>
      </c>
      <c r="F85">
        <v>10058112</v>
      </c>
      <c r="G85">
        <v>40875747</v>
      </c>
      <c r="H85">
        <v>13964664</v>
      </c>
      <c r="I85">
        <v>11833825</v>
      </c>
      <c r="J85">
        <v>8846957</v>
      </c>
      <c r="K85">
        <v>14914559</v>
      </c>
      <c r="L85">
        <v>14826139</v>
      </c>
      <c r="M85">
        <v>14223973</v>
      </c>
      <c r="N85">
        <v>13336061</v>
      </c>
      <c r="O85">
        <v>79818433</v>
      </c>
      <c r="P85">
        <v>11538847</v>
      </c>
      <c r="R85">
        <f>LOG10(ProteinCoronaBio_proteinquantity3[[#This Row],[Bio1]])</f>
        <v>7.0829184019761877</v>
      </c>
      <c r="S85">
        <f>LOG10(ProteinCoronaBio_proteinquantity3[[#This Row],[Bio2]])</f>
        <v>7.0025164673070952</v>
      </c>
      <c r="T85">
        <f>LOG10(ProteinCoronaBio_proteinquantity3[[#This Row],[Bio3]])</f>
        <v>7.6114657024270853</v>
      </c>
      <c r="U85">
        <f>LOG10(ProteinCoronaBio_proteinquantity3[[#This Row],[BioUV4]])</f>
        <v>7.1450304907207753</v>
      </c>
      <c r="V85">
        <f>LOG10(ProteinCoronaBio_proteinquantity3[[#This Row],[BioUV5]])</f>
        <v>7.0731251425904533</v>
      </c>
      <c r="W85">
        <f>LOG10(ProteinCoronaBio_proteinquantity3[[#This Row],[BioUV6]])</f>
        <v>6.9467939164194084</v>
      </c>
      <c r="X85">
        <f>LOG10(ProteinCoronaBio_proteinquantity3[[#This Row],[K1]])</f>
        <v>7.1736104164846708</v>
      </c>
      <c r="Y85">
        <f>LOG10(ProteinCoronaBio_proteinquantity3[[#This Row],[K2]])</f>
        <v>7.171028067460484</v>
      </c>
      <c r="Z85">
        <f>LOG10(ProteinCoronaBio_proteinquantity3[[#This Row],[K3]])</f>
        <v>7.1530209192474725</v>
      </c>
      <c r="AA85">
        <f>LOG10(ProteinCoronaBio_proteinquantity3[[#This Row],[UV1]])</f>
        <v>7.1250275733153607</v>
      </c>
      <c r="AB85">
        <f>LOG10(ProteinCoronaBio_proteinquantity3[[#This Row],[UV2]])</f>
        <v>7.9021031974378158</v>
      </c>
      <c r="AC85">
        <f>LOG10(ProteinCoronaBio_proteinquantity3[[#This Row],[UV3]])</f>
        <v>7.0621624148375046</v>
      </c>
    </row>
    <row r="86" spans="1:29" x14ac:dyDescent="0.2">
      <c r="A86" t="s">
        <v>341</v>
      </c>
      <c r="B86" t="s">
        <v>342</v>
      </c>
      <c r="C86" t="s">
        <v>343</v>
      </c>
      <c r="D86" t="s">
        <v>344</v>
      </c>
      <c r="E86">
        <v>13718539</v>
      </c>
      <c r="F86">
        <v>8961414</v>
      </c>
      <c r="G86">
        <v>1229041</v>
      </c>
      <c r="H86">
        <v>9235163</v>
      </c>
      <c r="I86">
        <v>14469617</v>
      </c>
      <c r="J86">
        <v>9886463</v>
      </c>
      <c r="K86">
        <v>11379601</v>
      </c>
      <c r="L86">
        <v>117677164</v>
      </c>
      <c r="M86">
        <v>1428952</v>
      </c>
      <c r="N86">
        <v>15158762</v>
      </c>
      <c r="O86">
        <v>19836277</v>
      </c>
      <c r="P86">
        <v>22166512</v>
      </c>
      <c r="R86">
        <f>LOG10(ProteinCoronaBio_proteinquantity3[[#This Row],[Bio1]])</f>
        <v>7.1373078622436452</v>
      </c>
      <c r="S86">
        <f>LOG10(ProteinCoronaBio_proteinquantity3[[#This Row],[Bio2]])</f>
        <v>6.9523765413526144</v>
      </c>
      <c r="T86">
        <f>LOG10(ProteinCoronaBio_proteinquantity3[[#This Row],[Bio3]])</f>
        <v>6.0895663709065966</v>
      </c>
      <c r="U86">
        <f>LOG10(ProteinCoronaBio_proteinquantity3[[#This Row],[BioUV4]])</f>
        <v>6.9654445651120289</v>
      </c>
      <c r="V86">
        <f>LOG10(ProteinCoronaBio_proteinquantity3[[#This Row],[BioUV5]])</f>
        <v>7.1604570358192499</v>
      </c>
      <c r="W86">
        <f>LOG10(ProteinCoronaBio_proteinquantity3[[#This Row],[BioUV6]])</f>
        <v>6.9950409453556528</v>
      </c>
      <c r="X86">
        <f>LOG10(ProteinCoronaBio_proteinquantity3[[#This Row],[K1]])</f>
        <v>7.0561270347711664</v>
      </c>
      <c r="Y86">
        <f>LOG10(ProteinCoronaBio_proteinquantity3[[#This Row],[K2]])</f>
        <v>8.070692193421106</v>
      </c>
      <c r="Z86">
        <f>LOG10(ProteinCoronaBio_proteinquantity3[[#This Row],[K3]])</f>
        <v>6.1550176406277446</v>
      </c>
      <c r="AA86">
        <f>LOG10(ProteinCoronaBio_proteinquantity3[[#This Row],[UV1]])</f>
        <v>7.1806637343749982</v>
      </c>
      <c r="AB86">
        <f>LOG10(ProteinCoronaBio_proteinquantity3[[#This Row],[UV2]])</f>
        <v>7.2974601642859174</v>
      </c>
      <c r="AC86">
        <f>LOG10(ProteinCoronaBio_proteinquantity3[[#This Row],[UV3]])</f>
        <v>7.3456973603076134</v>
      </c>
    </row>
    <row r="87" spans="1:29" x14ac:dyDescent="0.2">
      <c r="A87" t="s">
        <v>345</v>
      </c>
      <c r="B87" t="s">
        <v>346</v>
      </c>
      <c r="C87" t="s">
        <v>347</v>
      </c>
      <c r="D87" t="s">
        <v>348</v>
      </c>
      <c r="E87">
        <v>53610767</v>
      </c>
      <c r="F87">
        <v>14160365</v>
      </c>
      <c r="G87">
        <v>14803214</v>
      </c>
      <c r="H87">
        <v>7957403</v>
      </c>
      <c r="I87">
        <v>40378363</v>
      </c>
      <c r="J87">
        <v>7376768</v>
      </c>
      <c r="K87">
        <v>37321396</v>
      </c>
      <c r="L87">
        <v>3732786</v>
      </c>
      <c r="M87">
        <v>35555356</v>
      </c>
      <c r="N87">
        <v>36016133</v>
      </c>
      <c r="O87">
        <v>5092548</v>
      </c>
      <c r="P87">
        <v>3297757</v>
      </c>
      <c r="R87">
        <f>LOG10(ProteinCoronaBio_proteinquantity3[[#This Row],[Bio1]])</f>
        <v>7.729252020646026</v>
      </c>
      <c r="S87">
        <f>LOG10(ProteinCoronaBio_proteinquantity3[[#This Row],[Bio2]])</f>
        <v>7.1510744479471748</v>
      </c>
      <c r="T87">
        <f>LOG10(ProteinCoronaBio_proteinquantity3[[#This Row],[Bio3]])</f>
        <v>7.1703560174846102</v>
      </c>
      <c r="U87">
        <f>LOG10(ProteinCoronaBio_proteinquantity3[[#This Row],[BioUV4]])</f>
        <v>6.9007713533161006</v>
      </c>
      <c r="V87">
        <f>LOG10(ProteinCoronaBio_proteinquantity3[[#This Row],[BioUV5]])</f>
        <v>7.6061487080083641</v>
      </c>
      <c r="W87">
        <f>LOG10(ProteinCoronaBio_proteinquantity3[[#This Row],[BioUV6]])</f>
        <v>6.8678661250736459</v>
      </c>
      <c r="X87">
        <f>LOG10(ProteinCoronaBio_proteinquantity3[[#This Row],[K1]])</f>
        <v>7.5719578800840495</v>
      </c>
      <c r="Y87">
        <f>LOG10(ProteinCoronaBio_proteinquantity3[[#This Row],[K2]])</f>
        <v>6.5720330926096251</v>
      </c>
      <c r="Z87">
        <f>LOG10(ProteinCoronaBio_proteinquantity3[[#This Row],[K3]])</f>
        <v>7.5509050313959616</v>
      </c>
      <c r="AA87">
        <f>LOG10(ProteinCoronaBio_proteinquantity3[[#This Row],[UV1]])</f>
        <v>7.5564970814175352</v>
      </c>
      <c r="AB87">
        <f>LOG10(ProteinCoronaBio_proteinquantity3[[#This Row],[UV2]])</f>
        <v>6.7069351311502361</v>
      </c>
      <c r="AC87">
        <f>LOG10(ProteinCoronaBio_proteinquantity3[[#This Row],[UV3]])</f>
        <v>6.5182186508696871</v>
      </c>
    </row>
    <row r="88" spans="1:29" x14ac:dyDescent="0.2">
      <c r="A88" t="s">
        <v>349</v>
      </c>
      <c r="B88" t="s">
        <v>350</v>
      </c>
      <c r="C88" t="s">
        <v>351</v>
      </c>
      <c r="D88" t="s">
        <v>352</v>
      </c>
      <c r="E88">
        <v>3058113</v>
      </c>
      <c r="F88">
        <v>11204489</v>
      </c>
      <c r="G88">
        <v>13628347</v>
      </c>
      <c r="H88">
        <v>5361482</v>
      </c>
      <c r="I88">
        <v>1557371</v>
      </c>
      <c r="J88">
        <v>29300908</v>
      </c>
      <c r="K88">
        <v>24359277</v>
      </c>
      <c r="L88">
        <v>31254045</v>
      </c>
      <c r="M88">
        <v>24648354</v>
      </c>
      <c r="N88">
        <v>5001409</v>
      </c>
      <c r="O88">
        <v>3749646</v>
      </c>
      <c r="P88">
        <v>4719566</v>
      </c>
      <c r="R88">
        <f>LOG10(ProteinCoronaBio_proteinquantity3[[#This Row],[Bio1]])</f>
        <v>6.4854535289408393</v>
      </c>
      <c r="S88">
        <f>LOG10(ProteinCoronaBio_proteinquantity3[[#This Row],[Bio2]])</f>
        <v>7.0493920545756046</v>
      </c>
      <c r="T88">
        <f>LOG10(ProteinCoronaBio_proteinquantity3[[#This Row],[Bio3]])</f>
        <v>7.1344431828842954</v>
      </c>
      <c r="U88">
        <f>LOG10(ProteinCoronaBio_proteinquantity3[[#This Row],[BioUV4]])</f>
        <v>6.7292848522785729</v>
      </c>
      <c r="V88">
        <f>LOG10(ProteinCoronaBio_proteinquantity3[[#This Row],[BioUV5]])</f>
        <v>6.1923920833836066</v>
      </c>
      <c r="W88">
        <f>LOG10(ProteinCoronaBio_proteinquantity3[[#This Row],[BioUV6]])</f>
        <v>7.4668810788278108</v>
      </c>
      <c r="X88">
        <f>LOG10(ProteinCoronaBio_proteinquantity3[[#This Row],[K1]])</f>
        <v>7.386664393994903</v>
      </c>
      <c r="Y88">
        <f>LOG10(ProteinCoronaBio_proteinquantity3[[#This Row],[K2]])</f>
        <v>7.4949062331199059</v>
      </c>
      <c r="Z88">
        <f>LOG10(ProteinCoronaBio_proteinquantity3[[#This Row],[K3]])</f>
        <v>7.391787922697012</v>
      </c>
      <c r="AA88">
        <f>LOG10(ProteinCoronaBio_proteinquantity3[[#This Row],[UV1]])</f>
        <v>6.6990923712803268</v>
      </c>
      <c r="AB88">
        <f>LOG10(ProteinCoronaBio_proteinquantity3[[#This Row],[UV2]])</f>
        <v>6.5739902683934286</v>
      </c>
      <c r="AC88">
        <f>LOG10(ProteinCoronaBio_proteinquantity3[[#This Row],[UV3]])</f>
        <v>6.6739020637885069</v>
      </c>
    </row>
    <row r="89" spans="1:29" x14ac:dyDescent="0.2">
      <c r="A89" t="s">
        <v>353</v>
      </c>
      <c r="B89" t="s">
        <v>354</v>
      </c>
      <c r="C89" t="s">
        <v>355</v>
      </c>
      <c r="D89" t="s">
        <v>356</v>
      </c>
      <c r="E89">
        <v>22435027</v>
      </c>
      <c r="F89">
        <v>9654883</v>
      </c>
      <c r="G89">
        <v>14352147</v>
      </c>
      <c r="H89">
        <v>7378035</v>
      </c>
      <c r="I89">
        <v>15420254</v>
      </c>
      <c r="J89">
        <v>28650215</v>
      </c>
      <c r="K89">
        <v>26867636</v>
      </c>
      <c r="L89">
        <v>3324235</v>
      </c>
      <c r="M89">
        <v>267316</v>
      </c>
      <c r="N89">
        <v>4861641</v>
      </c>
      <c r="O89">
        <v>52289907</v>
      </c>
      <c r="P89">
        <v>65190024</v>
      </c>
      <c r="R89">
        <f>LOG10(ProteinCoronaBio_proteinquantity3[[#This Row],[Bio1]])</f>
        <v>7.3509265965320729</v>
      </c>
      <c r="S89">
        <f>LOG10(ProteinCoronaBio_proteinquantity3[[#This Row],[Bio2]])</f>
        <v>6.9847470152710569</v>
      </c>
      <c r="T89">
        <f>LOG10(ProteinCoronaBio_proteinquantity3[[#This Row],[Bio3]])</f>
        <v>7.1569168739275737</v>
      </c>
      <c r="U89">
        <f>LOG10(ProteinCoronaBio_proteinquantity3[[#This Row],[BioUV4]])</f>
        <v>6.8679407111064004</v>
      </c>
      <c r="V89">
        <f>LOG10(ProteinCoronaBio_proteinquantity3[[#This Row],[BioUV5]])</f>
        <v>7.1880915274042954</v>
      </c>
      <c r="W89">
        <f>LOG10(ProteinCoronaBio_proteinquantity3[[#This Row],[BioUV6]])</f>
        <v>7.4571278853946223</v>
      </c>
      <c r="X89">
        <f>LOG10(ProteinCoronaBio_proteinquantity3[[#This Row],[K1]])</f>
        <v>7.4292294558890397</v>
      </c>
      <c r="Y89">
        <f>LOG10(ProteinCoronaBio_proteinquantity3[[#This Row],[K2]])</f>
        <v>6.521691717758201</v>
      </c>
      <c r="Z89">
        <f>LOG10(ProteinCoronaBio_proteinquantity3[[#This Row],[K3]])</f>
        <v>5.4270249539071225</v>
      </c>
      <c r="AA89">
        <f>LOG10(ProteinCoronaBio_proteinquantity3[[#This Row],[UV1]])</f>
        <v>6.6867828859192082</v>
      </c>
      <c r="AB89">
        <f>LOG10(ProteinCoronaBio_proteinquantity3[[#This Row],[UV2]])</f>
        <v>7.7184178694176699</v>
      </c>
      <c r="AC89">
        <f>LOG10(ProteinCoronaBio_proteinquantity3[[#This Row],[UV3]])</f>
        <v>7.8141811409276798</v>
      </c>
    </row>
    <row r="90" spans="1:29" x14ac:dyDescent="0.2">
      <c r="A90" t="s">
        <v>357</v>
      </c>
      <c r="B90" t="s">
        <v>358</v>
      </c>
      <c r="C90" t="s">
        <v>359</v>
      </c>
      <c r="D90" t="s">
        <v>360</v>
      </c>
      <c r="E90">
        <v>9303254</v>
      </c>
      <c r="F90">
        <v>7585941</v>
      </c>
      <c r="G90">
        <v>29780627</v>
      </c>
      <c r="H90">
        <v>6862804</v>
      </c>
      <c r="I90">
        <v>29160428</v>
      </c>
      <c r="J90">
        <v>19590265</v>
      </c>
      <c r="K90">
        <v>1665558</v>
      </c>
      <c r="L90">
        <v>1526106</v>
      </c>
      <c r="M90">
        <v>19500912</v>
      </c>
      <c r="N90">
        <v>19157319</v>
      </c>
      <c r="O90">
        <v>12328263</v>
      </c>
      <c r="P90">
        <v>17772332</v>
      </c>
      <c r="R90">
        <f>LOG10(ProteinCoronaBio_proteinquantity3[[#This Row],[Bio1]])</f>
        <v>6.9686348783462746</v>
      </c>
      <c r="S90">
        <f>LOG10(ProteinCoronaBio_proteinquantity3[[#This Row],[Bio2]])</f>
        <v>6.8800094606348869</v>
      </c>
      <c r="T90">
        <f>LOG10(ProteinCoronaBio_proteinquantity3[[#This Row],[Bio3]])</f>
        <v>7.4739338371291728</v>
      </c>
      <c r="U90">
        <f>LOG10(ProteinCoronaBio_proteinquantity3[[#This Row],[BioUV4]])</f>
        <v>6.8365015957238393</v>
      </c>
      <c r="V90">
        <f>LOG10(ProteinCoronaBio_proteinquantity3[[#This Row],[BioUV5]])</f>
        <v>7.4647938940174781</v>
      </c>
      <c r="W90">
        <f>LOG10(ProteinCoronaBio_proteinquantity3[[#This Row],[BioUV6]])</f>
        <v>7.292040310791025</v>
      </c>
      <c r="X90">
        <f>LOG10(ProteinCoronaBio_proteinquantity3[[#This Row],[K1]])</f>
        <v>6.2215597607986535</v>
      </c>
      <c r="Y90">
        <f>LOG10(ProteinCoronaBio_proteinquantity3[[#This Row],[K2]])</f>
        <v>6.1835846998156452</v>
      </c>
      <c r="Z90">
        <f>LOG10(ProteinCoronaBio_proteinquantity3[[#This Row],[K3]])</f>
        <v>7.2900549225063997</v>
      </c>
      <c r="AA90">
        <f>LOG10(ProteinCoronaBio_proteinquantity3[[#This Row],[UV1]])</f>
        <v>7.2823347309964355</v>
      </c>
      <c r="AB90">
        <f>LOG10(ProteinCoronaBio_proteinquantity3[[#This Row],[UV2]])</f>
        <v>7.0909018906544254</v>
      </c>
      <c r="AC90">
        <f>LOG10(ProteinCoronaBio_proteinquantity3[[#This Row],[UV3]])</f>
        <v>7.2497444175792563</v>
      </c>
    </row>
    <row r="91" spans="1:29" x14ac:dyDescent="0.2">
      <c r="A91" t="s">
        <v>361</v>
      </c>
      <c r="B91" t="s">
        <v>362</v>
      </c>
      <c r="C91" t="s">
        <v>363</v>
      </c>
      <c r="D91" t="s">
        <v>364</v>
      </c>
      <c r="E91">
        <v>20262992</v>
      </c>
      <c r="F91">
        <v>12723922</v>
      </c>
      <c r="G91">
        <v>9108696</v>
      </c>
      <c r="H91">
        <v>3638798</v>
      </c>
      <c r="I91">
        <v>2304342</v>
      </c>
      <c r="J91">
        <v>13178931</v>
      </c>
      <c r="K91">
        <v>64617363</v>
      </c>
      <c r="L91">
        <v>72396714</v>
      </c>
      <c r="M91">
        <v>69260425</v>
      </c>
      <c r="N91">
        <v>18319553</v>
      </c>
      <c r="O91">
        <v>374473</v>
      </c>
      <c r="P91">
        <v>25170041</v>
      </c>
      <c r="R91">
        <f>LOG10(ProteinCoronaBio_proteinquantity3[[#This Row],[Bio1]])</f>
        <v>7.306703572966553</v>
      </c>
      <c r="S91">
        <f>LOG10(ProteinCoronaBio_proteinquantity3[[#This Row],[Bio2]])</f>
        <v>7.1046209981378237</v>
      </c>
      <c r="T91">
        <f>LOG10(ProteinCoronaBio_proteinquantity3[[#This Row],[Bio3]])</f>
        <v>6.9594562078687581</v>
      </c>
      <c r="U91">
        <f>LOG10(ProteinCoronaBio_proteinquantity3[[#This Row],[BioUV4]])</f>
        <v>6.5609579473366342</v>
      </c>
      <c r="V91">
        <f>LOG10(ProteinCoronaBio_proteinquantity3[[#This Row],[BioUV5]])</f>
        <v>6.3625469355542501</v>
      </c>
      <c r="W91">
        <f>LOG10(ProteinCoronaBio_proteinquantity3[[#This Row],[BioUV6]])</f>
        <v>7.1198801841859316</v>
      </c>
      <c r="X91">
        <f>LOG10(ProteinCoronaBio_proteinquantity3[[#This Row],[K1]])</f>
        <v>7.8103492307178888</v>
      </c>
      <c r="Y91">
        <f>LOG10(ProteinCoronaBio_proteinquantity3[[#This Row],[K2]])</f>
        <v>7.8597188545389418</v>
      </c>
      <c r="Z91">
        <f>LOG10(ProteinCoronaBio_proteinquantity3[[#This Row],[K3]])</f>
        <v>7.8404851521656296</v>
      </c>
      <c r="AA91">
        <f>LOG10(ProteinCoronaBio_proteinquantity3[[#This Row],[UV1]])</f>
        <v>7.2629148726068431</v>
      </c>
      <c r="AB91">
        <f>LOG10(ProteinCoronaBio_proteinquantity3[[#This Row],[UV2]])</f>
        <v>5.5734205099561009</v>
      </c>
      <c r="AC91">
        <f>LOG10(ProteinCoronaBio_proteinquantity3[[#This Row],[UV3]])</f>
        <v>7.4008839229801966</v>
      </c>
    </row>
    <row r="92" spans="1:29" x14ac:dyDescent="0.2">
      <c r="A92" t="s">
        <v>365</v>
      </c>
      <c r="B92" t="s">
        <v>366</v>
      </c>
      <c r="C92" t="s">
        <v>367</v>
      </c>
      <c r="D92" t="s">
        <v>368</v>
      </c>
      <c r="E92">
        <v>50485294</v>
      </c>
      <c r="F92">
        <v>38134982</v>
      </c>
      <c r="G92">
        <v>37547662</v>
      </c>
      <c r="H92">
        <v>91706323</v>
      </c>
      <c r="I92">
        <v>3075201</v>
      </c>
      <c r="J92">
        <v>50153876</v>
      </c>
      <c r="K92">
        <v>27300497</v>
      </c>
      <c r="L92">
        <v>10368532</v>
      </c>
      <c r="M92">
        <v>18192568</v>
      </c>
      <c r="N92">
        <v>11200941</v>
      </c>
      <c r="O92">
        <v>5942605</v>
      </c>
      <c r="P92">
        <v>868894</v>
      </c>
      <c r="R92">
        <f>LOG10(ProteinCoronaBio_proteinquantity3[[#This Row],[Bio1]])</f>
        <v>7.7031648897074669</v>
      </c>
      <c r="S92">
        <f>LOG10(ProteinCoronaBio_proteinquantity3[[#This Row],[Bio2]])</f>
        <v>7.5813235457345005</v>
      </c>
      <c r="T92">
        <f>LOG10(ProteinCoronaBio_proteinquantity3[[#This Row],[Bio3]])</f>
        <v>7.5745828997393714</v>
      </c>
      <c r="U92">
        <f>LOG10(ProteinCoronaBio_proteinquantity3[[#This Row],[BioUV4]])</f>
        <v>7.9623992805919324</v>
      </c>
      <c r="V92">
        <f>LOG10(ProteinCoronaBio_proteinquantity3[[#This Row],[BioUV5]])</f>
        <v>6.4878735072132212</v>
      </c>
      <c r="W92">
        <f>LOG10(ProteinCoronaBio_proteinquantity3[[#This Row],[BioUV6]])</f>
        <v>7.700304501870189</v>
      </c>
      <c r="X92">
        <f>LOG10(ProteinCoronaBio_proteinquantity3[[#This Row],[K1]])</f>
        <v>7.4361705533555105</v>
      </c>
      <c r="Y92">
        <f>LOG10(ProteinCoronaBio_proteinquantity3[[#This Row],[K2]])</f>
        <v>7.0157172723553112</v>
      </c>
      <c r="Z92">
        <f>LOG10(ProteinCoronaBio_proteinquantity3[[#This Row],[K3]])</f>
        <v>7.2598940068981248</v>
      </c>
      <c r="AA92">
        <f>LOG10(ProteinCoronaBio_proteinquantity3[[#This Row],[UV1]])</f>
        <v>7.0492545096291632</v>
      </c>
      <c r="AB92">
        <f>LOG10(ProteinCoronaBio_proteinquantity3[[#This Row],[UV2]])</f>
        <v>6.773976864025415</v>
      </c>
      <c r="AC92">
        <f>LOG10(ProteinCoronaBio_proteinquantity3[[#This Row],[UV3]])</f>
        <v>5.9389667982864323</v>
      </c>
    </row>
    <row r="93" spans="1:29" x14ac:dyDescent="0.2">
      <c r="A93" t="s">
        <v>369</v>
      </c>
      <c r="B93" t="s">
        <v>370</v>
      </c>
      <c r="C93" t="s">
        <v>371</v>
      </c>
      <c r="D93" t="s">
        <v>372</v>
      </c>
      <c r="E93">
        <v>18352316</v>
      </c>
      <c r="F93">
        <v>71769904</v>
      </c>
      <c r="G93">
        <v>80701187</v>
      </c>
      <c r="H93">
        <v>8350948</v>
      </c>
      <c r="I93">
        <v>7232139</v>
      </c>
      <c r="J93">
        <v>77141353</v>
      </c>
      <c r="K93">
        <v>77840684</v>
      </c>
      <c r="L93">
        <v>6164481</v>
      </c>
      <c r="M93">
        <v>7736398</v>
      </c>
      <c r="N93">
        <v>17056379</v>
      </c>
      <c r="O93">
        <v>4816878</v>
      </c>
      <c r="P93">
        <v>27483436</v>
      </c>
      <c r="R93">
        <f>LOG10(ProteinCoronaBio_proteinquantity3[[#This Row],[Bio1]])</f>
        <v>7.2636908785364191</v>
      </c>
      <c r="S93">
        <f>LOG10(ProteinCoronaBio_proteinquantity3[[#This Row],[Bio2]])</f>
        <v>7.8559423653169178</v>
      </c>
      <c r="T93">
        <f>LOG10(ProteinCoronaBio_proteinquantity3[[#This Row],[Bio3]])</f>
        <v>7.9068799226249054</v>
      </c>
      <c r="U93">
        <f>LOG10(ProteinCoronaBio_proteinquantity3[[#This Row],[BioUV4]])</f>
        <v>6.9217357794116525</v>
      </c>
      <c r="V93">
        <f>LOG10(ProteinCoronaBio_proteinquantity3[[#This Row],[BioUV5]])</f>
        <v>6.8592667645846825</v>
      </c>
      <c r="W93">
        <f>LOG10(ProteinCoronaBio_proteinquantity3[[#This Row],[BioUV6]])</f>
        <v>7.8872872517880079</v>
      </c>
      <c r="X93">
        <f>LOG10(ProteinCoronaBio_proteinquantity3[[#This Row],[K1]])</f>
        <v>7.891206643500281</v>
      </c>
      <c r="Y93">
        <f>LOG10(ProteinCoronaBio_proteinquantity3[[#This Row],[K2]])</f>
        <v>6.789896518348745</v>
      </c>
      <c r="Z93">
        <f>LOG10(ProteinCoronaBio_proteinquantity3[[#This Row],[K3]])</f>
        <v>6.8885388039856998</v>
      </c>
      <c r="AA93">
        <f>LOG10(ProteinCoronaBio_proteinquantity3[[#This Row],[UV1]])</f>
        <v>7.2318868376619045</v>
      </c>
      <c r="AB93">
        <f>LOG10(ProteinCoronaBio_proteinquantity3[[#This Row],[UV2]])</f>
        <v>6.6827656468131336</v>
      </c>
      <c r="AC93">
        <f>LOG10(ProteinCoronaBio_proteinquantity3[[#This Row],[UV3]])</f>
        <v>7.4390710276071523</v>
      </c>
    </row>
    <row r="94" spans="1:29" x14ac:dyDescent="0.2">
      <c r="A94" t="s">
        <v>373</v>
      </c>
      <c r="B94" t="s">
        <v>374</v>
      </c>
      <c r="C94" t="s">
        <v>375</v>
      </c>
      <c r="D94" t="s">
        <v>376</v>
      </c>
      <c r="E94" t="s">
        <v>2419</v>
      </c>
      <c r="F94" t="s">
        <v>2419</v>
      </c>
      <c r="G94" t="s">
        <v>2419</v>
      </c>
      <c r="H94" t="s">
        <v>2419</v>
      </c>
      <c r="I94" t="s">
        <v>2419</v>
      </c>
      <c r="J94" t="s">
        <v>2419</v>
      </c>
      <c r="K94">
        <v>29450394</v>
      </c>
      <c r="L94">
        <v>33422447</v>
      </c>
      <c r="M94">
        <v>3662626</v>
      </c>
      <c r="N94" t="s">
        <v>2419</v>
      </c>
      <c r="O94" t="s">
        <v>2419</v>
      </c>
      <c r="P94" t="s">
        <v>2419</v>
      </c>
      <c r="R94" t="s">
        <v>2419</v>
      </c>
      <c r="S94" t="s">
        <v>2419</v>
      </c>
      <c r="T94" t="s">
        <v>2419</v>
      </c>
      <c r="U94" t="s">
        <v>2419</v>
      </c>
      <c r="V94" t="s">
        <v>2419</v>
      </c>
      <c r="W94" t="s">
        <v>2419</v>
      </c>
      <c r="X94">
        <f>LOG10(ProteinCoronaBio_proteinquantity3[[#This Row],[K1]])</f>
        <v>7.4690911093398018</v>
      </c>
      <c r="Y94">
        <f>LOG10(ProteinCoronaBio_proteinquantity3[[#This Row],[K2]])</f>
        <v>7.5240382432741049</v>
      </c>
      <c r="Z94">
        <f>LOG10(ProteinCoronaBio_proteinquantity3[[#This Row],[K3]])</f>
        <v>6.5637925740211323</v>
      </c>
      <c r="AA94" t="s">
        <v>2419</v>
      </c>
      <c r="AB94" t="s">
        <v>2419</v>
      </c>
      <c r="AC94" t="s">
        <v>2419</v>
      </c>
    </row>
    <row r="95" spans="1:29" x14ac:dyDescent="0.2">
      <c r="A95" t="s">
        <v>377</v>
      </c>
      <c r="B95" t="s">
        <v>378</v>
      </c>
      <c r="C95" t="s">
        <v>379</v>
      </c>
      <c r="D95" t="s">
        <v>380</v>
      </c>
      <c r="E95">
        <v>90797034</v>
      </c>
      <c r="F95">
        <v>11384132</v>
      </c>
      <c r="G95">
        <v>7990071</v>
      </c>
      <c r="H95">
        <v>17536046</v>
      </c>
      <c r="I95">
        <v>12452314</v>
      </c>
      <c r="J95">
        <v>96511365</v>
      </c>
      <c r="K95">
        <v>22644248</v>
      </c>
      <c r="L95">
        <v>2185913</v>
      </c>
      <c r="M95">
        <v>26549333</v>
      </c>
      <c r="N95">
        <v>18179797</v>
      </c>
      <c r="O95">
        <v>26074297</v>
      </c>
      <c r="P95">
        <v>23549382</v>
      </c>
      <c r="R95">
        <f>LOG10(ProteinCoronaBio_proteinquantity3[[#This Row],[Bio1]])</f>
        <v>7.9580716619740359</v>
      </c>
      <c r="S95">
        <f>LOG10(ProteinCoronaBio_proteinquantity3[[#This Row],[Bio2]])</f>
        <v>7.0562999227876873</v>
      </c>
      <c r="T95">
        <f>LOG10(ProteinCoronaBio_proteinquantity3[[#This Row],[Bio3]])</f>
        <v>6.9025506384843558</v>
      </c>
      <c r="U95">
        <f>LOG10(ProteinCoronaBio_proteinquantity3[[#This Row],[BioUV4]])</f>
        <v>7.2439316760332879</v>
      </c>
      <c r="V95">
        <f>LOG10(ProteinCoronaBio_proteinquantity3[[#This Row],[BioUV5]])</f>
        <v>7.0952500634036637</v>
      </c>
      <c r="W95">
        <f>LOG10(ProteinCoronaBio_proteinquantity3[[#This Row],[BioUV6]])</f>
        <v>7.9845784580708665</v>
      </c>
      <c r="X95">
        <f>LOG10(ProteinCoronaBio_proteinquantity3[[#This Row],[K1]])</f>
        <v>7.3549579026355252</v>
      </c>
      <c r="Y95">
        <f>LOG10(ProteinCoronaBio_proteinquantity3[[#This Row],[K2]])</f>
        <v>6.3396328729056259</v>
      </c>
      <c r="Z95">
        <f>LOG10(ProteinCoronaBio_proteinquantity3[[#This Row],[K3]])</f>
        <v>7.424053614756164</v>
      </c>
      <c r="AA95">
        <f>LOG10(ProteinCoronaBio_proteinquantity3[[#This Row],[UV1]])</f>
        <v>7.2595890294760457</v>
      </c>
      <c r="AB95">
        <f>LOG10(ProteinCoronaBio_proteinquantity3[[#This Row],[UV2]])</f>
        <v>7.4162126080616932</v>
      </c>
      <c r="AC95">
        <f>LOG10(ProteinCoronaBio_proteinquantity3[[#This Row],[UV3]])</f>
        <v>7.3719795145429838</v>
      </c>
    </row>
    <row r="96" spans="1:29" x14ac:dyDescent="0.2">
      <c r="A96" t="s">
        <v>381</v>
      </c>
      <c r="B96" t="s">
        <v>382</v>
      </c>
      <c r="C96" t="s">
        <v>383</v>
      </c>
      <c r="D96" t="s">
        <v>384</v>
      </c>
      <c r="E96">
        <v>104839795</v>
      </c>
      <c r="F96">
        <v>10169682</v>
      </c>
      <c r="G96">
        <v>9613416</v>
      </c>
      <c r="H96">
        <v>10145808</v>
      </c>
      <c r="I96">
        <v>5478529</v>
      </c>
      <c r="J96">
        <v>5897503</v>
      </c>
      <c r="K96">
        <v>22243512</v>
      </c>
      <c r="L96">
        <v>22126848</v>
      </c>
      <c r="M96">
        <v>2817809</v>
      </c>
      <c r="N96">
        <v>13232409</v>
      </c>
      <c r="O96">
        <v>14745674</v>
      </c>
      <c r="P96">
        <v>13409645</v>
      </c>
      <c r="R96">
        <f>LOG10(ProteinCoronaBio_proteinquantity3[[#This Row],[Bio1]])</f>
        <v>8.0205261630714357</v>
      </c>
      <c r="S96">
        <f>LOG10(ProteinCoronaBio_proteinquantity3[[#This Row],[Bio2]])</f>
        <v>7.0073073730009687</v>
      </c>
      <c r="T96">
        <f>LOG10(ProteinCoronaBio_proteinquantity3[[#This Row],[Bio3]])</f>
        <v>6.9828777358828065</v>
      </c>
      <c r="U96">
        <f>LOG10(ProteinCoronaBio_proteinquantity3[[#This Row],[BioUV4]])</f>
        <v>7.0062866394391516</v>
      </c>
      <c r="V96">
        <f>LOG10(ProteinCoronaBio_proteinquantity3[[#This Row],[BioUV5]])</f>
        <v>6.7386639648819404</v>
      </c>
      <c r="W96">
        <f>LOG10(ProteinCoronaBio_proteinquantity3[[#This Row],[BioUV6]])</f>
        <v>6.7706681704788902</v>
      </c>
      <c r="X96">
        <f>LOG10(ProteinCoronaBio_proteinquantity3[[#This Row],[K1]])</f>
        <v>7.3472033585307406</v>
      </c>
      <c r="Y96">
        <f>LOG10(ProteinCoronaBio_proteinquantity3[[#This Row],[K2]])</f>
        <v>7.3449195524856448</v>
      </c>
      <c r="Z96">
        <f>LOG10(ProteinCoronaBio_proteinquantity3[[#This Row],[K3]])</f>
        <v>6.4499115519183716</v>
      </c>
      <c r="AA96">
        <f>LOG10(ProteinCoronaBio_proteinquantity3[[#This Row],[UV1]])</f>
        <v>7.1216389160066838</v>
      </c>
      <c r="AB96">
        <f>LOG10(ProteinCoronaBio_proteinquantity3[[#This Row],[UV2]])</f>
        <v>7.1686646282130768</v>
      </c>
      <c r="AC96">
        <f>LOG10(ProteinCoronaBio_proteinquantity3[[#This Row],[UV3]])</f>
        <v>7.1274172807164886</v>
      </c>
    </row>
    <row r="97" spans="1:29" x14ac:dyDescent="0.2">
      <c r="A97" t="s">
        <v>385</v>
      </c>
      <c r="B97" t="s">
        <v>386</v>
      </c>
      <c r="C97" t="s">
        <v>387</v>
      </c>
      <c r="D97" t="s">
        <v>388</v>
      </c>
      <c r="E97">
        <v>8593688</v>
      </c>
      <c r="F97">
        <v>7342078</v>
      </c>
      <c r="G97">
        <v>81803326</v>
      </c>
      <c r="H97">
        <v>10416326</v>
      </c>
      <c r="I97">
        <v>17875037</v>
      </c>
      <c r="J97">
        <v>28158908</v>
      </c>
      <c r="K97">
        <v>22578618</v>
      </c>
      <c r="L97">
        <v>16075582</v>
      </c>
      <c r="M97">
        <v>33209204</v>
      </c>
      <c r="N97">
        <v>1748295</v>
      </c>
      <c r="O97">
        <v>20991245</v>
      </c>
      <c r="P97">
        <v>18947391</v>
      </c>
      <c r="R97">
        <f>LOG10(ProteinCoronaBio_proteinquantity3[[#This Row],[Bio1]])</f>
        <v>6.9341795822617742</v>
      </c>
      <c r="S97">
        <f>LOG10(ProteinCoronaBio_proteinquantity3[[#This Row],[Bio2]])</f>
        <v>6.8658189940047496</v>
      </c>
      <c r="T97">
        <f>LOG10(ProteinCoronaBio_proteinquantity3[[#This Row],[Bio3]])</f>
        <v>7.9127709617896791</v>
      </c>
      <c r="U97">
        <f>LOG10(ProteinCoronaBio_proteinquantity3[[#This Row],[BioUV4]])</f>
        <v>7.01771456356144</v>
      </c>
      <c r="V97">
        <f>LOG10(ProteinCoronaBio_proteinquantity3[[#This Row],[BioUV5]])</f>
        <v>7.2522469494313953</v>
      </c>
      <c r="W97">
        <f>LOG10(ProteinCoronaBio_proteinquantity3[[#This Row],[BioUV6]])</f>
        <v>7.4496158088944426</v>
      </c>
      <c r="X97">
        <f>LOG10(ProteinCoronaBio_proteinquantity3[[#This Row],[K1]])</f>
        <v>7.353697355952896</v>
      </c>
      <c r="Y97">
        <f>LOG10(ProteinCoronaBio_proteinquantity3[[#This Row],[K2]])</f>
        <v>7.2061667050682949</v>
      </c>
      <c r="Z97">
        <f>LOG10(ProteinCoronaBio_proteinquantity3[[#This Row],[K3]])</f>
        <v>7.5212584660063762</v>
      </c>
      <c r="AA97">
        <f>LOG10(ProteinCoronaBio_proteinquantity3[[#This Row],[UV1]])</f>
        <v>6.2426147155195517</v>
      </c>
      <c r="AB97">
        <f>LOG10(ProteinCoronaBio_proteinquantity3[[#This Row],[UV2]])</f>
        <v>7.3220381975435807</v>
      </c>
      <c r="AC97">
        <f>LOG10(ProteinCoronaBio_proteinquantity3[[#This Row],[UV3]])</f>
        <v>7.2775494173484079</v>
      </c>
    </row>
    <row r="98" spans="1:29" x14ac:dyDescent="0.2">
      <c r="A98" t="s">
        <v>389</v>
      </c>
      <c r="B98" t="s">
        <v>390</v>
      </c>
      <c r="C98" t="s">
        <v>391</v>
      </c>
      <c r="D98" t="s">
        <v>392</v>
      </c>
      <c r="E98">
        <v>18845343</v>
      </c>
      <c r="F98">
        <v>9274283</v>
      </c>
      <c r="G98">
        <v>17450721</v>
      </c>
      <c r="H98">
        <v>6231525</v>
      </c>
      <c r="I98">
        <v>9539479</v>
      </c>
      <c r="J98">
        <v>1878482</v>
      </c>
      <c r="K98">
        <v>21999365</v>
      </c>
      <c r="L98">
        <v>20653176</v>
      </c>
      <c r="M98">
        <v>2338782</v>
      </c>
      <c r="N98">
        <v>10243064</v>
      </c>
      <c r="O98">
        <v>94084344</v>
      </c>
      <c r="P98">
        <v>11163983</v>
      </c>
      <c r="R98">
        <f>LOG10(ProteinCoronaBio_proteinquantity3[[#This Row],[Bio1]])</f>
        <v>7.2752040463572163</v>
      </c>
      <c r="S98">
        <f>LOG10(ProteinCoronaBio_proteinquantity3[[#This Row],[Bio2]])</f>
        <v>6.9672803440358653</v>
      </c>
      <c r="T98">
        <f>LOG10(ProteinCoronaBio_proteinquantity3[[#This Row],[Bio3]])</f>
        <v>7.2418133751263012</v>
      </c>
      <c r="U98">
        <f>LOG10(ProteinCoronaBio_proteinquantity3[[#This Row],[BioUV4]])</f>
        <v>6.7945943416893861</v>
      </c>
      <c r="V98">
        <f>LOG10(ProteinCoronaBio_proteinquantity3[[#This Row],[BioUV5]])</f>
        <v>6.9795246562969915</v>
      </c>
      <c r="W98">
        <f>LOG10(ProteinCoronaBio_proteinquantity3[[#This Row],[BioUV6]])</f>
        <v>6.2738070379204958</v>
      </c>
      <c r="X98">
        <f>LOG10(ProteinCoronaBio_proteinquantity3[[#This Row],[K1]])</f>
        <v>7.3424101453232948</v>
      </c>
      <c r="Y98">
        <f>LOG10(ProteinCoronaBio_proteinquantity3[[#This Row],[K2]])</f>
        <v>7.3149868459786056</v>
      </c>
      <c r="Z98">
        <f>LOG10(ProteinCoronaBio_proteinquantity3[[#This Row],[K3]])</f>
        <v>6.3689897427115278</v>
      </c>
      <c r="AA98">
        <f>LOG10(ProteinCoronaBio_proteinquantity3[[#This Row],[UV1]])</f>
        <v>7.0104298862540997</v>
      </c>
      <c r="AB98">
        <f>LOG10(ProteinCoronaBio_proteinquantity3[[#This Row],[UV2]])</f>
        <v>7.9735173611520871</v>
      </c>
      <c r="AC98">
        <f>LOG10(ProteinCoronaBio_proteinquantity3[[#This Row],[UV3]])</f>
        <v>7.0478191664934284</v>
      </c>
    </row>
    <row r="99" spans="1:29" x14ac:dyDescent="0.2">
      <c r="A99" t="s">
        <v>393</v>
      </c>
      <c r="B99" t="s">
        <v>394</v>
      </c>
      <c r="C99" t="s">
        <v>395</v>
      </c>
      <c r="D99" t="s">
        <v>396</v>
      </c>
      <c r="E99">
        <v>56333843</v>
      </c>
      <c r="F99">
        <v>3852201</v>
      </c>
      <c r="G99">
        <v>3718088</v>
      </c>
      <c r="H99">
        <v>5682558</v>
      </c>
      <c r="I99">
        <v>56611616</v>
      </c>
      <c r="J99">
        <v>23997043</v>
      </c>
      <c r="K99">
        <v>15787833</v>
      </c>
      <c r="L99">
        <v>1518863</v>
      </c>
      <c r="M99">
        <v>20293033</v>
      </c>
      <c r="N99">
        <v>13440179</v>
      </c>
      <c r="O99">
        <v>13936851</v>
      </c>
      <c r="P99">
        <v>13500401</v>
      </c>
      <c r="R99">
        <f>LOG10(ProteinCoronaBio_proteinquantity3[[#This Row],[Bio1]])</f>
        <v>7.7507693790848924</v>
      </c>
      <c r="S99">
        <f>LOG10(ProteinCoronaBio_proteinquantity3[[#This Row],[Bio2]])</f>
        <v>6.5857089396449764</v>
      </c>
      <c r="T99">
        <f>LOG10(ProteinCoronaBio_proteinquantity3[[#This Row],[Bio3]])</f>
        <v>6.57031966447357</v>
      </c>
      <c r="U99">
        <f>LOG10(ProteinCoronaBio_proteinquantity3[[#This Row],[BioUV4]])</f>
        <v>6.7545438771205282</v>
      </c>
      <c r="V99">
        <f>LOG10(ProteinCoronaBio_proteinquantity3[[#This Row],[BioUV5]])</f>
        <v>7.752905552161856</v>
      </c>
      <c r="W99">
        <f>LOG10(ProteinCoronaBio_proteinquantity3[[#This Row],[BioUV6]])</f>
        <v>7.3801577297156848</v>
      </c>
      <c r="X99">
        <f>LOG10(ProteinCoronaBio_proteinquantity3[[#This Row],[K1]])</f>
        <v>7.1983225238824549</v>
      </c>
      <c r="Y99">
        <f>LOG10(ProteinCoronaBio_proteinquantity3[[#This Row],[K2]])</f>
        <v>6.1815186026795823</v>
      </c>
      <c r="Z99">
        <f>LOG10(ProteinCoronaBio_proteinquantity3[[#This Row],[K3]])</f>
        <v>7.3073469616081663</v>
      </c>
      <c r="AA99">
        <f>LOG10(ProteinCoronaBio_proteinquantity3[[#This Row],[UV1]])</f>
        <v>7.1284050528096659</v>
      </c>
      <c r="AB99">
        <f>LOG10(ProteinCoronaBio_proteinquantity3[[#This Row],[UV2]])</f>
        <v>7.1441646569890933</v>
      </c>
      <c r="AC99">
        <f>LOG10(ProteinCoronaBio_proteinquantity3[[#This Row],[UV3]])</f>
        <v>7.1303466684580297</v>
      </c>
    </row>
    <row r="100" spans="1:29" x14ac:dyDescent="0.2">
      <c r="A100" t="s">
        <v>397</v>
      </c>
      <c r="B100" t="s">
        <v>398</v>
      </c>
      <c r="C100" t="s">
        <v>399</v>
      </c>
      <c r="D100" t="s">
        <v>400</v>
      </c>
      <c r="E100">
        <v>24972895</v>
      </c>
      <c r="F100">
        <v>23257283</v>
      </c>
      <c r="G100">
        <v>27093086</v>
      </c>
      <c r="H100">
        <v>9045053</v>
      </c>
      <c r="I100">
        <v>47982355</v>
      </c>
      <c r="J100">
        <v>48686395</v>
      </c>
      <c r="K100">
        <v>13547286</v>
      </c>
      <c r="L100">
        <v>10250484</v>
      </c>
      <c r="M100">
        <v>14327231</v>
      </c>
      <c r="N100">
        <v>36841434</v>
      </c>
      <c r="O100">
        <v>3341921</v>
      </c>
      <c r="P100">
        <v>37566303</v>
      </c>
      <c r="R100">
        <f>LOG10(ProteinCoronaBio_proteinquantity3[[#This Row],[Bio1]])</f>
        <v>7.3974688911557784</v>
      </c>
      <c r="S100">
        <f>LOG10(ProteinCoronaBio_proteinquantity3[[#This Row],[Bio2]])</f>
        <v>7.3665589775020894</v>
      </c>
      <c r="T100">
        <f>LOG10(ProteinCoronaBio_proteinquantity3[[#This Row],[Bio3]])</f>
        <v>7.4328584755551166</v>
      </c>
      <c r="U100">
        <f>LOG10(ProteinCoronaBio_proteinquantity3[[#This Row],[BioUV4]])</f>
        <v>6.956411115976386</v>
      </c>
      <c r="V100">
        <f>LOG10(ProteinCoronaBio_proteinquantity3[[#This Row],[BioUV5]])</f>
        <v>7.681081559563566</v>
      </c>
      <c r="W100">
        <f>LOG10(ProteinCoronaBio_proteinquantity3[[#This Row],[BioUV6]])</f>
        <v>7.6874076182598055</v>
      </c>
      <c r="X100">
        <f>LOG10(ProteinCoronaBio_proteinquantity3[[#This Row],[K1]])</f>
        <v>7.1318522993963178</v>
      </c>
      <c r="Y100">
        <f>LOG10(ProteinCoronaBio_proteinquantity3[[#This Row],[K2]])</f>
        <v>7.010744372081203</v>
      </c>
      <c r="Z100">
        <f>LOG10(ProteinCoronaBio_proteinquantity3[[#This Row],[K3]])</f>
        <v>7.1561622631383477</v>
      </c>
      <c r="AA100">
        <f>LOG10(ProteinCoronaBio_proteinquantity3[[#This Row],[UV1]])</f>
        <v>7.5663365261438811</v>
      </c>
      <c r="AB100">
        <f>LOG10(ProteinCoronaBio_proteinquantity3[[#This Row],[UV2]])</f>
        <v>6.5239961793486394</v>
      </c>
      <c r="AC100">
        <f>LOG10(ProteinCoronaBio_proteinquantity3[[#This Row],[UV3]])</f>
        <v>7.5747984570888827</v>
      </c>
    </row>
    <row r="101" spans="1:29" x14ac:dyDescent="0.2">
      <c r="A101" t="s">
        <v>401</v>
      </c>
      <c r="B101" t="s">
        <v>402</v>
      </c>
      <c r="C101" t="s">
        <v>403</v>
      </c>
      <c r="D101" t="s">
        <v>404</v>
      </c>
      <c r="E101">
        <v>12009133</v>
      </c>
      <c r="F101">
        <v>51010226</v>
      </c>
      <c r="G101">
        <v>12836064</v>
      </c>
      <c r="H101">
        <v>1296004</v>
      </c>
      <c r="I101">
        <v>32845945</v>
      </c>
      <c r="J101">
        <v>11030767</v>
      </c>
      <c r="K101">
        <v>2140868</v>
      </c>
      <c r="L101">
        <v>21332625</v>
      </c>
      <c r="M101">
        <v>21855015</v>
      </c>
      <c r="N101">
        <v>18952361</v>
      </c>
      <c r="O101">
        <v>2950326</v>
      </c>
      <c r="P101">
        <v>2227182</v>
      </c>
      <c r="R101">
        <f>LOG10(ProteinCoronaBio_proteinquantity3[[#This Row],[Bio1]])</f>
        <v>7.0795116546212737</v>
      </c>
      <c r="S101">
        <f>LOG10(ProteinCoronaBio_proteinquantity3[[#This Row],[Bio2]])</f>
        <v>7.7076572476702871</v>
      </c>
      <c r="T101">
        <f>LOG10(ProteinCoronaBio_proteinquantity3[[#This Row],[Bio3]])</f>
        <v>7.10843187380034</v>
      </c>
      <c r="U101">
        <f>LOG10(ProteinCoronaBio_proteinquantity3[[#This Row],[BioUV4]])</f>
        <v>6.1126063419475738</v>
      </c>
      <c r="V101">
        <f>LOG10(ProteinCoronaBio_proteinquantity3[[#This Row],[BioUV5]])</f>
        <v>7.5164817613288033</v>
      </c>
      <c r="W101">
        <f>LOG10(ProteinCoronaBio_proteinquantity3[[#This Row],[BioUV6]])</f>
        <v>7.0426057111969023</v>
      </c>
      <c r="X101">
        <f>LOG10(ProteinCoronaBio_proteinquantity3[[#This Row],[K1]])</f>
        <v>6.3305898907232647</v>
      </c>
      <c r="Y101">
        <f>LOG10(ProteinCoronaBio_proteinquantity3[[#This Row],[K2]])</f>
        <v>7.3290442990908566</v>
      </c>
      <c r="Z101">
        <f>LOG10(ProteinCoronaBio_proteinquantity3[[#This Row],[K3]])</f>
        <v>7.3395511089000252</v>
      </c>
      <c r="AA101">
        <f>LOG10(ProteinCoronaBio_proteinquantity3[[#This Row],[UV1]])</f>
        <v>7.2776633201300109</v>
      </c>
      <c r="AB101">
        <f>LOG10(ProteinCoronaBio_proteinquantity3[[#This Row],[UV2]])</f>
        <v>6.4698700065472412</v>
      </c>
      <c r="AC101">
        <f>LOG10(ProteinCoronaBio_proteinquantity3[[#This Row],[UV3]])</f>
        <v>6.3477557079932092</v>
      </c>
    </row>
    <row r="102" spans="1:29" x14ac:dyDescent="0.2">
      <c r="A102" t="s">
        <v>405</v>
      </c>
      <c r="B102" t="s">
        <v>406</v>
      </c>
      <c r="C102" t="s">
        <v>407</v>
      </c>
      <c r="D102" t="s">
        <v>408</v>
      </c>
      <c r="E102" t="s">
        <v>2419</v>
      </c>
      <c r="F102">
        <v>8276248</v>
      </c>
      <c r="G102">
        <v>12482349</v>
      </c>
      <c r="H102">
        <v>7758148</v>
      </c>
      <c r="I102">
        <v>19187553</v>
      </c>
      <c r="J102" t="s">
        <v>2419</v>
      </c>
      <c r="K102">
        <v>1352242</v>
      </c>
      <c r="L102">
        <v>10117848</v>
      </c>
      <c r="M102">
        <v>10022853</v>
      </c>
      <c r="N102">
        <v>18783528</v>
      </c>
      <c r="O102">
        <v>3026566</v>
      </c>
      <c r="P102">
        <v>24390459</v>
      </c>
      <c r="R102" t="s">
        <v>2419</v>
      </c>
      <c r="S102">
        <f>LOG10(ProteinCoronaBio_proteinquantity3[[#This Row],[Bio2]])</f>
        <v>6.9178334959397807</v>
      </c>
      <c r="T102">
        <f>LOG10(ProteinCoronaBio_proteinquantity3[[#This Row],[Bio3]])</f>
        <v>7.0962963210629439</v>
      </c>
      <c r="U102">
        <f>LOG10(ProteinCoronaBio_proteinquantity3[[#This Row],[BioUV4]])</f>
        <v>6.8897580602563337</v>
      </c>
      <c r="V102">
        <f>LOG10(ProteinCoronaBio_proteinquantity3[[#This Row],[BioUV5]])</f>
        <v>7.2830195924343304</v>
      </c>
      <c r="W102" t="s">
        <v>2419</v>
      </c>
      <c r="X102">
        <f>LOG10(ProteinCoronaBio_proteinquantity3[[#This Row],[K1]])</f>
        <v>6.131054420791763</v>
      </c>
      <c r="Y102">
        <f>LOG10(ProteinCoronaBio_proteinquantity3[[#This Row],[K2]])</f>
        <v>7.005088150734033</v>
      </c>
      <c r="Z102">
        <f>LOG10(ProteinCoronaBio_proteinquantity3[[#This Row],[K3]])</f>
        <v>7.0009913608320034</v>
      </c>
      <c r="AA102">
        <f>LOG10(ProteinCoronaBio_proteinquantity3[[#This Row],[UV1]])</f>
        <v>7.273777166579289</v>
      </c>
      <c r="AB102">
        <f>LOG10(ProteinCoronaBio_proteinquantity3[[#This Row],[UV2]])</f>
        <v>6.4809501489650003</v>
      </c>
      <c r="AC102">
        <f>LOG10(ProteinCoronaBio_proteinquantity3[[#This Row],[UV3]])</f>
        <v>7.3872199733064123</v>
      </c>
    </row>
    <row r="103" spans="1:29" x14ac:dyDescent="0.2">
      <c r="A103" t="s">
        <v>409</v>
      </c>
      <c r="B103" t="s">
        <v>410</v>
      </c>
      <c r="C103" t="s">
        <v>411</v>
      </c>
      <c r="D103" t="s">
        <v>412</v>
      </c>
      <c r="E103">
        <v>15230328</v>
      </c>
      <c r="F103">
        <v>7629427</v>
      </c>
      <c r="G103">
        <v>6666511</v>
      </c>
      <c r="H103">
        <v>729953</v>
      </c>
      <c r="I103">
        <v>101542725</v>
      </c>
      <c r="J103">
        <v>40900217</v>
      </c>
      <c r="K103">
        <v>63020013</v>
      </c>
      <c r="L103">
        <v>6850443</v>
      </c>
      <c r="M103">
        <v>74172974</v>
      </c>
      <c r="N103">
        <v>22095105</v>
      </c>
      <c r="O103">
        <v>14174182</v>
      </c>
      <c r="P103">
        <v>18924459</v>
      </c>
      <c r="R103">
        <f>LOG10(ProteinCoronaBio_proteinquantity3[[#This Row],[Bio1]])</f>
        <v>7.1827092563929149</v>
      </c>
      <c r="S103">
        <f>LOG10(ProteinCoronaBio_proteinquantity3[[#This Row],[Bio2]])</f>
        <v>6.8824919219545224</v>
      </c>
      <c r="T103">
        <f>LOG10(ProteinCoronaBio_proteinquantity3[[#This Row],[Bio3]])</f>
        <v>6.8238986000497706</v>
      </c>
      <c r="U103">
        <f>LOG10(ProteinCoronaBio_proteinquantity3[[#This Row],[BioUV4]])</f>
        <v>5.8632948977947423</v>
      </c>
      <c r="V103">
        <f>LOG10(ProteinCoronaBio_proteinquantity3[[#This Row],[BioUV5]])</f>
        <v>8.0066488139492584</v>
      </c>
      <c r="W103">
        <f>LOG10(ProteinCoronaBio_proteinquantity3[[#This Row],[BioUV6]])</f>
        <v>7.6117256122042258</v>
      </c>
      <c r="X103">
        <f>LOG10(ProteinCoronaBio_proteinquantity3[[#This Row],[K1]])</f>
        <v>7.7994784884258523</v>
      </c>
      <c r="Y103">
        <f>LOG10(ProteinCoronaBio_proteinquantity3[[#This Row],[K2]])</f>
        <v>6.8357186570741177</v>
      </c>
      <c r="Z103">
        <f>LOG10(ProteinCoronaBio_proteinquantity3[[#This Row],[K3]])</f>
        <v>7.8702456926007835</v>
      </c>
      <c r="AA103">
        <f>LOG10(ProteinCoronaBio_proteinquantity3[[#This Row],[UV1]])</f>
        <v>7.3442960697504169</v>
      </c>
      <c r="AB103">
        <f>LOG10(ProteinCoronaBio_proteinquantity3[[#This Row],[UV2]])</f>
        <v>7.151498004909782</v>
      </c>
      <c r="AC103">
        <f>LOG10(ProteinCoronaBio_proteinquantity3[[#This Row],[UV3]])</f>
        <v>7.2770234730242622</v>
      </c>
    </row>
    <row r="104" spans="1:29" x14ac:dyDescent="0.2">
      <c r="A104" t="s">
        <v>413</v>
      </c>
      <c r="B104" t="s">
        <v>414</v>
      </c>
      <c r="C104" t="s">
        <v>415</v>
      </c>
      <c r="D104" t="s">
        <v>416</v>
      </c>
      <c r="E104">
        <v>49613438</v>
      </c>
      <c r="F104">
        <v>47302515</v>
      </c>
      <c r="G104">
        <v>81574995</v>
      </c>
      <c r="H104">
        <v>8874573</v>
      </c>
      <c r="I104">
        <v>17321406</v>
      </c>
      <c r="J104">
        <v>7632089</v>
      </c>
      <c r="K104">
        <v>8258512</v>
      </c>
      <c r="L104">
        <v>6130113</v>
      </c>
      <c r="M104">
        <v>68980527</v>
      </c>
      <c r="N104">
        <v>12158406</v>
      </c>
      <c r="O104">
        <v>9602008</v>
      </c>
      <c r="P104">
        <v>9433937</v>
      </c>
      <c r="R104">
        <f>LOG10(ProteinCoronaBio_proteinquantity3[[#This Row],[Bio1]])</f>
        <v>7.6955993228373281</v>
      </c>
      <c r="S104">
        <f>LOG10(ProteinCoronaBio_proteinquantity3[[#This Row],[Bio2]])</f>
        <v>7.674884232103242</v>
      </c>
      <c r="T104">
        <f>LOG10(ProteinCoronaBio_proteinquantity3[[#This Row],[Bio3]])</f>
        <v>7.911557055840575</v>
      </c>
      <c r="U104">
        <f>LOG10(ProteinCoronaBio_proteinquantity3[[#This Row],[BioUV4]])</f>
        <v>6.9481474661547358</v>
      </c>
      <c r="V104">
        <f>LOG10(ProteinCoronaBio_proteinquantity3[[#This Row],[BioUV5]])</f>
        <v>7.2385831413336703</v>
      </c>
      <c r="W104">
        <f>LOG10(ProteinCoronaBio_proteinquantity3[[#This Row],[BioUV6]])</f>
        <v>6.8826434261592881</v>
      </c>
      <c r="X104">
        <f>LOG10(ProteinCoronaBio_proteinquantity3[[#This Row],[K1]])</f>
        <v>6.9169018041722321</v>
      </c>
      <c r="Y104">
        <f>LOG10(ProteinCoronaBio_proteinquantity3[[#This Row],[K2]])</f>
        <v>6.787468480199351</v>
      </c>
      <c r="Z104">
        <f>LOG10(ProteinCoronaBio_proteinquantity3[[#This Row],[K3]])</f>
        <v>7.8387265079832087</v>
      </c>
      <c r="AA104">
        <f>LOG10(ProteinCoronaBio_proteinquantity3[[#This Row],[UV1]])</f>
        <v>7.0848766414843221</v>
      </c>
      <c r="AB104">
        <f>LOG10(ProteinCoronaBio_proteinquantity3[[#This Row],[UV2]])</f>
        <v>6.9823620634696821</v>
      </c>
      <c r="AC104">
        <f>LOG10(ProteinCoronaBio_proteinquantity3[[#This Row],[UV3]])</f>
        <v>6.9746929716930497</v>
      </c>
    </row>
    <row r="105" spans="1:29" x14ac:dyDescent="0.2">
      <c r="A105" t="s">
        <v>417</v>
      </c>
      <c r="B105" t="s">
        <v>418</v>
      </c>
      <c r="C105" t="s">
        <v>419</v>
      </c>
      <c r="D105" t="s">
        <v>420</v>
      </c>
      <c r="E105">
        <v>47948164</v>
      </c>
      <c r="F105">
        <v>547240</v>
      </c>
      <c r="G105">
        <v>28715434</v>
      </c>
      <c r="H105">
        <v>3338932</v>
      </c>
      <c r="I105">
        <v>30683643</v>
      </c>
      <c r="J105">
        <v>3846918</v>
      </c>
      <c r="K105">
        <v>20553809</v>
      </c>
      <c r="L105">
        <v>21568374</v>
      </c>
      <c r="M105">
        <v>27816978</v>
      </c>
      <c r="N105">
        <v>21979685</v>
      </c>
      <c r="O105">
        <v>42752104</v>
      </c>
      <c r="P105">
        <v>27962217</v>
      </c>
      <c r="R105">
        <f>LOG10(ProteinCoronaBio_proteinquantity3[[#This Row],[Bio1]])</f>
        <v>7.6807719821024145</v>
      </c>
      <c r="S105">
        <f>LOG10(ProteinCoronaBio_proteinquantity3[[#This Row],[Bio2]])</f>
        <v>5.7381778342244383</v>
      </c>
      <c r="T105">
        <f>LOG10(ProteinCoronaBio_proteinquantity3[[#This Row],[Bio3]])</f>
        <v>7.4581153845169164</v>
      </c>
      <c r="U105">
        <f>LOG10(ProteinCoronaBio_proteinquantity3[[#This Row],[BioUV4]])</f>
        <v>6.5236075743926492</v>
      </c>
      <c r="V105">
        <f>LOG10(ProteinCoronaBio_proteinquantity3[[#This Row],[BioUV5]])</f>
        <v>7.4869069211463106</v>
      </c>
      <c r="W105">
        <f>LOG10(ProteinCoronaBio_proteinquantity3[[#This Row],[BioUV6]])</f>
        <v>6.5851129290863675</v>
      </c>
      <c r="X105">
        <f>LOG10(ProteinCoronaBio_proteinquantity3[[#This Row],[K1]])</f>
        <v>7.3128923164501733</v>
      </c>
      <c r="Y105">
        <f>LOG10(ProteinCoronaBio_proteinquantity3[[#This Row],[K2]])</f>
        <v>7.3338174056753287</v>
      </c>
      <c r="Z105">
        <f>LOG10(ProteinCoronaBio_proteinquantity3[[#This Row],[K3]])</f>
        <v>7.4443099470358804</v>
      </c>
      <c r="AA105">
        <f>LOG10(ProteinCoronaBio_proteinquantity3[[#This Row],[UV1]])</f>
        <v>7.3420214640773676</v>
      </c>
      <c r="AB105">
        <f>LOG10(ProteinCoronaBio_proteinquantity3[[#This Row],[UV2]])</f>
        <v>7.6309574929379878</v>
      </c>
      <c r="AC105">
        <f>LOG10(ProteinCoronaBio_proteinquantity3[[#This Row],[UV3]])</f>
        <v>7.4465716017194259</v>
      </c>
    </row>
    <row r="106" spans="1:29" x14ac:dyDescent="0.2">
      <c r="A106" t="s">
        <v>421</v>
      </c>
      <c r="B106" t="s">
        <v>422</v>
      </c>
      <c r="C106" t="s">
        <v>423</v>
      </c>
      <c r="D106" t="s">
        <v>424</v>
      </c>
      <c r="E106">
        <v>11231661</v>
      </c>
      <c r="F106">
        <v>16666732</v>
      </c>
      <c r="G106">
        <v>8619739</v>
      </c>
      <c r="H106">
        <v>1231263</v>
      </c>
      <c r="I106">
        <v>13010769</v>
      </c>
      <c r="J106">
        <v>19485725</v>
      </c>
      <c r="K106">
        <v>4777122</v>
      </c>
      <c r="L106">
        <v>50734384</v>
      </c>
      <c r="M106">
        <v>71402606</v>
      </c>
      <c r="N106">
        <v>1859782</v>
      </c>
      <c r="O106">
        <v>26768576</v>
      </c>
      <c r="P106">
        <v>27609363</v>
      </c>
      <c r="R106">
        <f>LOG10(ProteinCoronaBio_proteinquantity3[[#This Row],[Bio1]])</f>
        <v>7.0504439868751918</v>
      </c>
      <c r="S106">
        <f>LOG10(ProteinCoronaBio_proteinquantity3[[#This Row],[Bio2]])</f>
        <v>7.2218504520473887</v>
      </c>
      <c r="T106">
        <f>LOG10(ProteinCoronaBio_proteinquantity3[[#This Row],[Bio3]])</f>
        <v>6.9354941158739178</v>
      </c>
      <c r="U106">
        <f>LOG10(ProteinCoronaBio_proteinquantity3[[#This Row],[BioUV4]])</f>
        <v>6.0903508289257369</v>
      </c>
      <c r="V106">
        <f>LOG10(ProteinCoronaBio_proteinquantity3[[#This Row],[BioUV5]])</f>
        <v>7.1143029662454209</v>
      </c>
      <c r="W106">
        <f>LOG10(ProteinCoronaBio_proteinquantity3[[#This Row],[BioUV6]])</f>
        <v>7.2897165691044234</v>
      </c>
      <c r="X106">
        <f>LOG10(ProteinCoronaBio_proteinquantity3[[#This Row],[K1]])</f>
        <v>6.6791663326064068</v>
      </c>
      <c r="Y106">
        <f>LOG10(ProteinCoronaBio_proteinquantity3[[#This Row],[K2]])</f>
        <v>7.7053023916835679</v>
      </c>
      <c r="Z106">
        <f>LOG10(ProteinCoronaBio_proteinquantity3[[#This Row],[K3]])</f>
        <v>7.853714062627243</v>
      </c>
      <c r="AA106">
        <f>LOG10(ProteinCoronaBio_proteinquantity3[[#This Row],[UV1]])</f>
        <v>6.2694620400535523</v>
      </c>
      <c r="AB106">
        <f>LOG10(ProteinCoronaBio_proteinquantity3[[#This Row],[UV2]])</f>
        <v>7.4276252687666373</v>
      </c>
      <c r="AC106">
        <f>LOG10(ProteinCoronaBio_proteinquantity3[[#This Row],[UV3]])</f>
        <v>7.4410563867632646</v>
      </c>
    </row>
    <row r="107" spans="1:29" x14ac:dyDescent="0.2">
      <c r="A107" t="s">
        <v>425</v>
      </c>
      <c r="B107" t="s">
        <v>426</v>
      </c>
      <c r="C107" t="s">
        <v>427</v>
      </c>
      <c r="D107" t="s">
        <v>428</v>
      </c>
      <c r="E107" t="s">
        <v>2419</v>
      </c>
      <c r="F107">
        <v>41787662</v>
      </c>
      <c r="G107" t="s">
        <v>2419</v>
      </c>
      <c r="H107">
        <v>8230379</v>
      </c>
      <c r="I107" t="s">
        <v>2419</v>
      </c>
      <c r="J107" t="s">
        <v>2419</v>
      </c>
      <c r="K107">
        <v>71214584</v>
      </c>
      <c r="L107">
        <v>94904915</v>
      </c>
      <c r="M107">
        <v>12505718</v>
      </c>
      <c r="N107">
        <v>48360302</v>
      </c>
      <c r="O107">
        <v>7591709</v>
      </c>
      <c r="P107">
        <v>674652</v>
      </c>
      <c r="R107" t="s">
        <v>2419</v>
      </c>
      <c r="S107">
        <f>LOG10(ProteinCoronaBio_proteinquantity3[[#This Row],[Bio2]])</f>
        <v>7.6210480732517096</v>
      </c>
      <c r="T107" t="s">
        <v>2419</v>
      </c>
      <c r="U107">
        <f>LOG10(ProteinCoronaBio_proteinquantity3[[#This Row],[BioUV4]])</f>
        <v>6.9154198344612139</v>
      </c>
      <c r="V107" t="s">
        <v>2419</v>
      </c>
      <c r="W107" t="s">
        <v>2419</v>
      </c>
      <c r="X107">
        <f>LOG10(ProteinCoronaBio_proteinquantity3[[#This Row],[K1]])</f>
        <v>7.8525689417005777</v>
      </c>
      <c r="Y107">
        <f>LOG10(ProteinCoronaBio_proteinquantity3[[#This Row],[K2]])</f>
        <v>7.9772887045464147</v>
      </c>
      <c r="Z107">
        <f>LOG10(ProteinCoronaBio_proteinquantity3[[#This Row],[K3]])</f>
        <v>7.0971086312513565</v>
      </c>
      <c r="AA107">
        <f>LOG10(ProteinCoronaBio_proteinquantity3[[#This Row],[UV1]])</f>
        <v>7.6844890042756662</v>
      </c>
      <c r="AB107">
        <f>LOG10(ProteinCoronaBio_proteinquantity3[[#This Row],[UV2]])</f>
        <v>6.8803395526705069</v>
      </c>
      <c r="AC107">
        <f>LOG10(ProteinCoronaBio_proteinquantity3[[#This Row],[UV3]])</f>
        <v>5.8290798121610869</v>
      </c>
    </row>
    <row r="108" spans="1:29" x14ac:dyDescent="0.2">
      <c r="A108" t="s">
        <v>429</v>
      </c>
      <c r="B108" t="s">
        <v>430</v>
      </c>
      <c r="C108" t="s">
        <v>431</v>
      </c>
      <c r="D108" t="s">
        <v>432</v>
      </c>
      <c r="E108">
        <v>70848236</v>
      </c>
      <c r="F108">
        <v>5377431</v>
      </c>
      <c r="G108">
        <v>3232185</v>
      </c>
      <c r="H108">
        <v>22788054</v>
      </c>
      <c r="I108" t="s">
        <v>2419</v>
      </c>
      <c r="J108">
        <v>15561134</v>
      </c>
      <c r="K108">
        <v>6790045</v>
      </c>
      <c r="L108">
        <v>63406162</v>
      </c>
      <c r="M108">
        <v>10107868</v>
      </c>
      <c r="N108">
        <v>54940407</v>
      </c>
      <c r="O108">
        <v>15408508</v>
      </c>
      <c r="P108">
        <v>13053645</v>
      </c>
      <c r="R108">
        <f>LOG10(ProteinCoronaBio_proteinquantity3[[#This Row],[Bio1]])</f>
        <v>7.8503290415276821</v>
      </c>
      <c r="S108">
        <f>LOG10(ProteinCoronaBio_proteinquantity3[[#This Row],[Bio2]])</f>
        <v>6.730574846486463</v>
      </c>
      <c r="T108">
        <f>LOG10(ProteinCoronaBio_proteinquantity3[[#This Row],[Bio3]])</f>
        <v>6.5094962104502514</v>
      </c>
      <c r="U108">
        <f>LOG10(ProteinCoronaBio_proteinquantity3[[#This Row],[BioUV4]])</f>
        <v>7.3577072399172661</v>
      </c>
      <c r="V108" t="s">
        <v>2419</v>
      </c>
      <c r="W108">
        <f>LOG10(ProteinCoronaBio_proteinquantity3[[#This Row],[BioUV6]])</f>
        <v>7.1920412425249571</v>
      </c>
      <c r="X108">
        <f>LOG10(ProteinCoronaBio_proteinquantity3[[#This Row],[K1]])</f>
        <v>6.8318726525112714</v>
      </c>
      <c r="Y108">
        <f>LOG10(ProteinCoronaBio_proteinquantity3[[#This Row],[K2]])</f>
        <v>7.8021314659662195</v>
      </c>
      <c r="Z108">
        <f>LOG10(ProteinCoronaBio_proteinquantity3[[#This Row],[K3]])</f>
        <v>7.0046595617751892</v>
      </c>
      <c r="AA108">
        <f>LOG10(ProteinCoronaBio_proteinquantity3[[#This Row],[UV1]])</f>
        <v>7.7398918723615617</v>
      </c>
      <c r="AB108">
        <f>LOG10(ProteinCoronaBio_proteinquantity3[[#This Row],[UV2]])</f>
        <v>7.1877605881838829</v>
      </c>
      <c r="AC108">
        <f>LOG10(ProteinCoronaBio_proteinquantity3[[#This Row],[UV3]])</f>
        <v>7.1157317976783672</v>
      </c>
    </row>
    <row r="109" spans="1:29" x14ac:dyDescent="0.2">
      <c r="A109" t="s">
        <v>433</v>
      </c>
      <c r="B109" t="s">
        <v>434</v>
      </c>
      <c r="C109" t="s">
        <v>435</v>
      </c>
      <c r="D109" t="s">
        <v>436</v>
      </c>
      <c r="E109">
        <v>13951834</v>
      </c>
      <c r="F109">
        <v>10783782</v>
      </c>
      <c r="G109" t="s">
        <v>2419</v>
      </c>
      <c r="H109">
        <v>22144423</v>
      </c>
      <c r="I109" t="s">
        <v>2419</v>
      </c>
      <c r="J109" t="s">
        <v>2419</v>
      </c>
      <c r="K109">
        <v>108356865</v>
      </c>
      <c r="L109">
        <v>8936845</v>
      </c>
      <c r="M109">
        <v>115877884</v>
      </c>
      <c r="N109">
        <v>50082535</v>
      </c>
      <c r="O109">
        <v>7980169</v>
      </c>
      <c r="P109">
        <v>9700899</v>
      </c>
      <c r="R109">
        <f>LOG10(ProteinCoronaBio_proteinquantity3[[#This Row],[Bio1]])</f>
        <v>7.1446313003498974</v>
      </c>
      <c r="S109">
        <f>LOG10(ProteinCoronaBio_proteinquantity3[[#This Row],[Bio2]])</f>
        <v>7.032771099781562</v>
      </c>
      <c r="T109" t="s">
        <v>2419</v>
      </c>
      <c r="U109">
        <f>LOG10(ProteinCoronaBio_proteinquantity3[[#This Row],[BioUV4]])</f>
        <v>7.3452643686948029</v>
      </c>
      <c r="V109" t="s">
        <v>2419</v>
      </c>
      <c r="W109" t="s">
        <v>2419</v>
      </c>
      <c r="X109">
        <f>LOG10(ProteinCoronaBio_proteinquantity3[[#This Row],[K1]])</f>
        <v>8.0348564314580635</v>
      </c>
      <c r="Y109">
        <f>LOG10(ProteinCoronaBio_proteinquantity3[[#This Row],[K2]])</f>
        <v>6.9511842256276175</v>
      </c>
      <c r="Z109">
        <f>LOG10(ProteinCoronaBio_proteinquantity3[[#This Row],[K3]])</f>
        <v>8.0640005561251478</v>
      </c>
      <c r="AA109">
        <f>LOG10(ProteinCoronaBio_proteinquantity3[[#This Row],[UV1]])</f>
        <v>7.6996863032025411</v>
      </c>
      <c r="AB109">
        <f>LOG10(ProteinCoronaBio_proteinquantity3[[#This Row],[UV2]])</f>
        <v>6.9020120887179308</v>
      </c>
      <c r="AC109">
        <f>LOG10(ProteinCoronaBio_proteinquantity3[[#This Row],[UV3]])</f>
        <v>6.9868119829928128</v>
      </c>
    </row>
    <row r="110" spans="1:29" x14ac:dyDescent="0.2">
      <c r="A110" t="s">
        <v>437</v>
      </c>
      <c r="B110" t="s">
        <v>438</v>
      </c>
      <c r="C110" t="s">
        <v>439</v>
      </c>
      <c r="D110" t="s">
        <v>440</v>
      </c>
      <c r="E110">
        <v>33240256</v>
      </c>
      <c r="F110">
        <v>10310715</v>
      </c>
      <c r="G110">
        <v>4337126</v>
      </c>
      <c r="H110">
        <v>32848425</v>
      </c>
      <c r="I110">
        <v>9580806</v>
      </c>
      <c r="J110">
        <v>11349366</v>
      </c>
      <c r="K110">
        <v>23218584</v>
      </c>
      <c r="L110">
        <v>19462358</v>
      </c>
      <c r="M110">
        <v>2510775</v>
      </c>
      <c r="N110">
        <v>29455136</v>
      </c>
      <c r="O110">
        <v>12650059</v>
      </c>
      <c r="P110">
        <v>4734218</v>
      </c>
      <c r="R110">
        <f>LOG10(ProteinCoronaBio_proteinquantity3[[#This Row],[Bio1]])</f>
        <v>7.5216643598461062</v>
      </c>
      <c r="S110">
        <f>LOG10(ProteinCoronaBio_proteinquantity3[[#This Row],[Bio2]])</f>
        <v>7.0132887826247128</v>
      </c>
      <c r="T110">
        <f>LOG10(ProteinCoronaBio_proteinquantity3[[#This Row],[Bio3]])</f>
        <v>6.6372020392365751</v>
      </c>
      <c r="U110">
        <f>LOG10(ProteinCoronaBio_proteinquantity3[[#This Row],[BioUV4]])</f>
        <v>7.5165145510584441</v>
      </c>
      <c r="V110">
        <f>LOG10(ProteinCoronaBio_proteinquantity3[[#This Row],[BioUV5]])</f>
        <v>6.9814020463048614</v>
      </c>
      <c r="W110">
        <f>LOG10(ProteinCoronaBio_proteinquantity3[[#This Row],[BioUV6]])</f>
        <v>7.05497160158271</v>
      </c>
      <c r="X110">
        <f>LOG10(ProteinCoronaBio_proteinquantity3[[#This Row],[K1]])</f>
        <v>7.3658357304870563</v>
      </c>
      <c r="Y110">
        <f>LOG10(ProteinCoronaBio_proteinquantity3[[#This Row],[K2]])</f>
        <v>7.2891954569163744</v>
      </c>
      <c r="Z110">
        <f>LOG10(ProteinCoronaBio_proteinquantity3[[#This Row],[K3]])</f>
        <v>6.3998077956931461</v>
      </c>
      <c r="AA110">
        <f>LOG10(ProteinCoronaBio_proteinquantity3[[#This Row],[UV1]])</f>
        <v>7.4691610322973787</v>
      </c>
      <c r="AB110">
        <f>LOG10(ProteinCoronaBio_proteinquantity3[[#This Row],[UV2]])</f>
        <v>7.1020925510703092</v>
      </c>
      <c r="AC110">
        <f>LOG10(ProteinCoronaBio_proteinquantity3[[#This Row],[UV3]])</f>
        <v>6.675248252329272</v>
      </c>
    </row>
    <row r="111" spans="1:29" x14ac:dyDescent="0.2">
      <c r="A111" t="s">
        <v>441</v>
      </c>
      <c r="B111" t="s">
        <v>442</v>
      </c>
      <c r="C111" t="s">
        <v>443</v>
      </c>
      <c r="D111" t="s">
        <v>444</v>
      </c>
      <c r="E111">
        <v>2139899</v>
      </c>
      <c r="F111">
        <v>37324185</v>
      </c>
      <c r="G111">
        <v>4287245</v>
      </c>
      <c r="H111">
        <v>11213604</v>
      </c>
      <c r="I111">
        <v>6308599</v>
      </c>
      <c r="J111">
        <v>308872</v>
      </c>
      <c r="K111">
        <v>249047</v>
      </c>
      <c r="L111">
        <v>3379341</v>
      </c>
      <c r="M111">
        <v>74626843</v>
      </c>
      <c r="N111">
        <v>13626851</v>
      </c>
      <c r="O111">
        <v>31847256</v>
      </c>
      <c r="P111">
        <v>87874176</v>
      </c>
      <c r="R111">
        <f>LOG10(ProteinCoronaBio_proteinquantity3[[#This Row],[Bio1]])</f>
        <v>6.3303932757894676</v>
      </c>
      <c r="S111">
        <f>LOG10(ProteinCoronaBio_proteinquantity3[[#This Row],[Bio2]])</f>
        <v>7.5719903333731624</v>
      </c>
      <c r="T111">
        <f>LOG10(ProteinCoronaBio_proteinquantity3[[#This Row],[Bio3]])</f>
        <v>6.6321783025234078</v>
      </c>
      <c r="U111">
        <f>LOG10(ProteinCoronaBio_proteinquantity3[[#This Row],[BioUV4]])</f>
        <v>7.0497452152499482</v>
      </c>
      <c r="V111">
        <f>LOG10(ProteinCoronaBio_proteinquantity3[[#This Row],[BioUV5]])</f>
        <v>6.7999329227741825</v>
      </c>
      <c r="W111">
        <f>LOG10(ProteinCoronaBio_proteinquantity3[[#This Row],[BioUV6]])</f>
        <v>5.4897785402319954</v>
      </c>
      <c r="X111">
        <f>LOG10(ProteinCoronaBio_proteinquantity3[[#This Row],[K1]])</f>
        <v>5.3962813146237405</v>
      </c>
      <c r="Y111">
        <f>LOG10(ProteinCoronaBio_proteinquantity3[[#This Row],[K2]])</f>
        <v>6.5288320174470416</v>
      </c>
      <c r="Z111">
        <f>LOG10(ProteinCoronaBio_proteinquantity3[[#This Row],[K3]])</f>
        <v>7.8728950696965088</v>
      </c>
      <c r="AA111">
        <f>LOG10(ProteinCoronaBio_proteinquantity3[[#This Row],[UV1]])</f>
        <v>7.1343955072412433</v>
      </c>
      <c r="AB111">
        <f>LOG10(ProteinCoronaBio_proteinquantity3[[#This Row],[UV2]])</f>
        <v>7.503072018919525</v>
      </c>
      <c r="AC111">
        <f>LOG10(ProteinCoronaBio_proteinquantity3[[#This Row],[UV3]])</f>
        <v>7.9438612656485814</v>
      </c>
    </row>
    <row r="112" spans="1:29" x14ac:dyDescent="0.2">
      <c r="A112" t="s">
        <v>445</v>
      </c>
      <c r="B112" t="s">
        <v>446</v>
      </c>
      <c r="C112" t="s">
        <v>447</v>
      </c>
      <c r="D112" t="s">
        <v>448</v>
      </c>
      <c r="E112">
        <v>11874944</v>
      </c>
      <c r="F112">
        <v>12746783</v>
      </c>
      <c r="G112">
        <v>17475293</v>
      </c>
      <c r="H112">
        <v>33449094</v>
      </c>
      <c r="I112">
        <v>51371876</v>
      </c>
      <c r="J112">
        <v>18021951</v>
      </c>
      <c r="K112">
        <v>31342468</v>
      </c>
      <c r="L112">
        <v>262127</v>
      </c>
      <c r="M112">
        <v>35631714</v>
      </c>
      <c r="N112">
        <v>16735035</v>
      </c>
      <c r="O112">
        <v>23571753</v>
      </c>
      <c r="P112">
        <v>19783943</v>
      </c>
      <c r="R112">
        <f>LOG10(ProteinCoronaBio_proteinquantity3[[#This Row],[Bio1]])</f>
        <v>7.0746315702507285</v>
      </c>
      <c r="S112">
        <f>LOG10(ProteinCoronaBio_proteinquantity3[[#This Row],[Bio2]])</f>
        <v>7.1054005924848846</v>
      </c>
      <c r="T112">
        <f>LOG10(ProteinCoronaBio_proteinquantity3[[#This Row],[Bio3]])</f>
        <v>7.2424244660896182</v>
      </c>
      <c r="U112">
        <f>LOG10(ProteinCoronaBio_proteinquantity3[[#This Row],[BioUV4]])</f>
        <v>7.5243843589908579</v>
      </c>
      <c r="V112">
        <f>LOG10(ProteinCoronaBio_proteinquantity3[[#This Row],[BioUV5]])</f>
        <v>7.7107254255953039</v>
      </c>
      <c r="W112">
        <f>LOG10(ProteinCoronaBio_proteinquantity3[[#This Row],[BioUV6]])</f>
        <v>7.2558018045492068</v>
      </c>
      <c r="X112">
        <f>LOG10(ProteinCoronaBio_proteinquantity3[[#This Row],[K1]])</f>
        <v>7.4961331911300295</v>
      </c>
      <c r="Y112">
        <f>LOG10(ProteinCoronaBio_proteinquantity3[[#This Row],[K2]])</f>
        <v>5.4185117571048744</v>
      </c>
      <c r="Z112">
        <f>LOG10(ProteinCoronaBio_proteinquantity3[[#This Row],[K3]])</f>
        <v>7.5518367138143372</v>
      </c>
      <c r="AA112">
        <f>LOG10(ProteinCoronaBio_proteinquantity3[[#This Row],[UV1]])</f>
        <v>7.2236266249872507</v>
      </c>
      <c r="AB112">
        <f>LOG10(ProteinCoronaBio_proteinquantity3[[#This Row],[UV2]])</f>
        <v>7.3723918816298379</v>
      </c>
      <c r="AC112">
        <f>LOG10(ProteinCoronaBio_proteinquantity3[[#This Row],[UV3]])</f>
        <v>7.2963128520986347</v>
      </c>
    </row>
    <row r="113" spans="1:29" x14ac:dyDescent="0.2">
      <c r="A113" t="s">
        <v>449</v>
      </c>
      <c r="B113" t="s">
        <v>450</v>
      </c>
      <c r="C113" t="s">
        <v>451</v>
      </c>
      <c r="D113" t="s">
        <v>452</v>
      </c>
      <c r="E113">
        <v>21779656</v>
      </c>
      <c r="F113">
        <v>40052122</v>
      </c>
      <c r="G113">
        <v>35090503</v>
      </c>
      <c r="H113">
        <v>8488792</v>
      </c>
      <c r="I113">
        <v>9121738</v>
      </c>
      <c r="J113">
        <v>54422656</v>
      </c>
      <c r="K113">
        <v>73802454</v>
      </c>
      <c r="L113">
        <v>24951129</v>
      </c>
      <c r="M113">
        <v>62558545</v>
      </c>
      <c r="N113">
        <v>9887599</v>
      </c>
      <c r="O113">
        <v>6503414</v>
      </c>
      <c r="P113">
        <v>20806999</v>
      </c>
      <c r="R113">
        <f>LOG10(ProteinCoronaBio_proteinquantity3[[#This Row],[Bio1]])</f>
        <v>7.3380510159853394</v>
      </c>
      <c r="S113">
        <f>LOG10(ProteinCoronaBio_proteinquantity3[[#This Row],[Bio2]])</f>
        <v>7.6026255303697514</v>
      </c>
      <c r="T113">
        <f>LOG10(ProteinCoronaBio_proteinquantity3[[#This Row],[Bio3]])</f>
        <v>7.5451895935946798</v>
      </c>
      <c r="U113">
        <f>LOG10(ProteinCoronaBio_proteinquantity3[[#This Row],[BioUV4]])</f>
        <v>6.9288458922391216</v>
      </c>
      <c r="V113">
        <f>LOG10(ProteinCoronaBio_proteinquantity3[[#This Row],[BioUV5]])</f>
        <v>6.9600775940188919</v>
      </c>
      <c r="W113">
        <f>LOG10(ProteinCoronaBio_proteinquantity3[[#This Row],[BioUV6]])</f>
        <v>7.7357797329232785</v>
      </c>
      <c r="X113">
        <f>LOG10(ProteinCoronaBio_proteinquantity3[[#This Row],[K1]])</f>
        <v>7.8680708027571837</v>
      </c>
      <c r="Y113">
        <f>LOG10(ProteinCoronaBio_proteinquantity3[[#This Row],[K2]])</f>
        <v>7.3970902015576785</v>
      </c>
      <c r="Z113">
        <f>LOG10(ProteinCoronaBio_proteinquantity3[[#This Row],[K3]])</f>
        <v>7.7962866392554435</v>
      </c>
      <c r="AA113">
        <f>LOG10(ProteinCoronaBio_proteinquantity3[[#This Row],[UV1]])</f>
        <v>6.9950908449192308</v>
      </c>
      <c r="AB113">
        <f>LOG10(ProteinCoronaBio_proteinquantity3[[#This Row],[UV2]])</f>
        <v>6.8131414015847893</v>
      </c>
      <c r="AC113">
        <f>LOG10(ProteinCoronaBio_proteinquantity3[[#This Row],[UV3]])</f>
        <v>7.3182094462988623</v>
      </c>
    </row>
    <row r="114" spans="1:29" x14ac:dyDescent="0.2">
      <c r="A114" t="s">
        <v>453</v>
      </c>
      <c r="B114" t="s">
        <v>454</v>
      </c>
      <c r="C114" t="s">
        <v>455</v>
      </c>
      <c r="D114" t="s">
        <v>456</v>
      </c>
      <c r="E114" t="s">
        <v>2419</v>
      </c>
      <c r="F114">
        <v>13480763</v>
      </c>
      <c r="G114" t="s">
        <v>2419</v>
      </c>
      <c r="H114">
        <v>21063917</v>
      </c>
      <c r="I114" t="s">
        <v>2419</v>
      </c>
      <c r="J114" t="s">
        <v>2419</v>
      </c>
      <c r="K114">
        <v>9076524</v>
      </c>
      <c r="L114">
        <v>46630253</v>
      </c>
      <c r="M114">
        <v>59208675</v>
      </c>
      <c r="N114">
        <v>17394274</v>
      </c>
      <c r="O114">
        <v>16850548</v>
      </c>
      <c r="P114">
        <v>13104793</v>
      </c>
      <c r="R114" t="s">
        <v>2419</v>
      </c>
      <c r="S114">
        <f>LOG10(ProteinCoronaBio_proteinquantity3[[#This Row],[Bio2]])</f>
        <v>7.1297144736022666</v>
      </c>
      <c r="T114" t="s">
        <v>2419</v>
      </c>
      <c r="U114">
        <f>LOG10(ProteinCoronaBio_proteinquantity3[[#This Row],[BioUV4]])</f>
        <v>7.3235391348127372</v>
      </c>
      <c r="V114" t="s">
        <v>2419</v>
      </c>
      <c r="W114" t="s">
        <v>2419</v>
      </c>
      <c r="X114">
        <f>LOG10(ProteinCoronaBio_proteinquantity3[[#This Row],[K1]])</f>
        <v>6.9579195603441697</v>
      </c>
      <c r="Y114">
        <f>LOG10(ProteinCoronaBio_proteinquantity3[[#This Row],[K2]])</f>
        <v>7.6686677717960281</v>
      </c>
      <c r="Z114">
        <f>LOG10(ProteinCoronaBio_proteinquantity3[[#This Row],[K3]])</f>
        <v>7.7723853423414626</v>
      </c>
      <c r="AA114">
        <f>LOG10(ProteinCoronaBio_proteinquantity3[[#This Row],[UV1]])</f>
        <v>7.2404063069339264</v>
      </c>
      <c r="AB114">
        <f>LOG10(ProteinCoronaBio_proteinquantity3[[#This Row],[UV2]])</f>
        <v>7.226614029213656</v>
      </c>
      <c r="AC114">
        <f>LOG10(ProteinCoronaBio_proteinquantity3[[#This Row],[UV3]])</f>
        <v>7.1174301653308634</v>
      </c>
    </row>
    <row r="115" spans="1:29" x14ac:dyDescent="0.2">
      <c r="A115" t="s">
        <v>457</v>
      </c>
      <c r="B115" t="s">
        <v>458</v>
      </c>
      <c r="C115" t="s">
        <v>459</v>
      </c>
      <c r="D115" t="s">
        <v>460</v>
      </c>
      <c r="E115">
        <v>4008378</v>
      </c>
      <c r="F115">
        <v>15672894</v>
      </c>
      <c r="G115">
        <v>11871455</v>
      </c>
      <c r="H115">
        <v>15331067</v>
      </c>
      <c r="I115" t="s">
        <v>2419</v>
      </c>
      <c r="J115">
        <v>91305695</v>
      </c>
      <c r="K115">
        <v>3329132</v>
      </c>
      <c r="L115">
        <v>17762048</v>
      </c>
      <c r="M115">
        <v>3351193</v>
      </c>
      <c r="N115">
        <v>8474803</v>
      </c>
      <c r="O115">
        <v>2576549</v>
      </c>
      <c r="P115">
        <v>1301726</v>
      </c>
      <c r="R115">
        <f>LOG10(ProteinCoronaBio_proteinquantity3[[#This Row],[Bio1]])</f>
        <v>6.6029686698385834</v>
      </c>
      <c r="S115">
        <f>LOG10(ProteinCoronaBio_proteinquantity3[[#This Row],[Bio2]])</f>
        <v>7.1951491963527614</v>
      </c>
      <c r="T115">
        <f>LOG10(ProteinCoronaBio_proteinquantity3[[#This Row],[Bio3]])</f>
        <v>7.0745039506096825</v>
      </c>
      <c r="U115">
        <f>LOG10(ProteinCoronaBio_proteinquantity3[[#This Row],[BioUV4]])</f>
        <v>7.1855723816049561</v>
      </c>
      <c r="V115" t="s">
        <v>2419</v>
      </c>
      <c r="W115">
        <f>LOG10(ProteinCoronaBio_proteinquantity3[[#This Row],[BioUV6]])</f>
        <v>7.96049786658073</v>
      </c>
      <c r="X115">
        <f>LOG10(ProteinCoronaBio_proteinquantity3[[#This Row],[K1]])</f>
        <v>6.5223310152633331</v>
      </c>
      <c r="Y115">
        <f>LOG10(ProteinCoronaBio_proteinquantity3[[#This Row],[K2]])</f>
        <v>7.2494930393603827</v>
      </c>
      <c r="Z115">
        <f>LOG10(ProteinCoronaBio_proteinquantity3[[#This Row],[K3]])</f>
        <v>6.5251994401961602</v>
      </c>
      <c r="AA115">
        <f>LOG10(ProteinCoronaBio_proteinquantity3[[#This Row],[UV1]])</f>
        <v>6.9281296116530173</v>
      </c>
      <c r="AB115">
        <f>LOG10(ProteinCoronaBio_proteinquantity3[[#This Row],[UV2]])</f>
        <v>6.4110384061517447</v>
      </c>
      <c r="AC115">
        <f>LOG10(ProteinCoronaBio_proteinquantity3[[#This Row],[UV3]])</f>
        <v>6.1145195793082445</v>
      </c>
    </row>
    <row r="116" spans="1:29" x14ac:dyDescent="0.2">
      <c r="A116" t="s">
        <v>461</v>
      </c>
      <c r="B116" t="s">
        <v>462</v>
      </c>
      <c r="C116" t="s">
        <v>463</v>
      </c>
      <c r="D116" t="s">
        <v>464</v>
      </c>
      <c r="E116">
        <v>667295</v>
      </c>
      <c r="F116">
        <v>12058924</v>
      </c>
      <c r="G116" t="s">
        <v>2419</v>
      </c>
      <c r="H116">
        <v>39834785</v>
      </c>
      <c r="I116" t="s">
        <v>2419</v>
      </c>
      <c r="J116" t="s">
        <v>2419</v>
      </c>
      <c r="K116">
        <v>14466075</v>
      </c>
      <c r="L116" t="s">
        <v>2419</v>
      </c>
      <c r="M116">
        <v>31611118</v>
      </c>
      <c r="N116">
        <v>6736351</v>
      </c>
      <c r="O116">
        <v>21113817</v>
      </c>
      <c r="P116">
        <v>8827521</v>
      </c>
      <c r="R116">
        <f>LOG10(ProteinCoronaBio_proteinquantity3[[#This Row],[Bio1]])</f>
        <v>5.8243178707213765</v>
      </c>
      <c r="S116">
        <f>LOG10(ProteinCoronaBio_proteinquantity3[[#This Row],[Bio2]])</f>
        <v>7.0813085580769197</v>
      </c>
      <c r="T116" t="s">
        <v>2419</v>
      </c>
      <c r="U116">
        <f>LOG10(ProteinCoronaBio_proteinquantity3[[#This Row],[BioUV4]])</f>
        <v>7.6002624774934127</v>
      </c>
      <c r="V116" t="s">
        <v>2419</v>
      </c>
      <c r="W116" t="s">
        <v>2419</v>
      </c>
      <c r="X116">
        <f>LOG10(ProteinCoronaBio_proteinquantity3[[#This Row],[K1]])</f>
        <v>7.1603507123857142</v>
      </c>
      <c r="Y116" t="s">
        <v>2419</v>
      </c>
      <c r="Z116">
        <f>LOG10(ProteinCoronaBio_proteinquantity3[[#This Row],[K3]])</f>
        <v>7.4998398559358952</v>
      </c>
      <c r="AA116">
        <f>LOG10(ProteinCoronaBio_proteinquantity3[[#This Row],[UV1]])</f>
        <v>6.8284247081518776</v>
      </c>
      <c r="AB116">
        <f>LOG10(ProteinCoronaBio_proteinquantity3[[#This Row],[UV2]])</f>
        <v>7.3245667530701848</v>
      </c>
      <c r="AC116">
        <f>LOG10(ProteinCoronaBio_proteinquantity3[[#This Row],[UV3]])</f>
        <v>6.9458387593898525</v>
      </c>
    </row>
    <row r="117" spans="1:29" x14ac:dyDescent="0.2">
      <c r="A117" t="s">
        <v>465</v>
      </c>
      <c r="B117" t="s">
        <v>466</v>
      </c>
      <c r="C117" t="s">
        <v>467</v>
      </c>
      <c r="D117" t="s">
        <v>468</v>
      </c>
      <c r="E117">
        <v>17642313</v>
      </c>
      <c r="F117">
        <v>32789893</v>
      </c>
      <c r="G117">
        <v>67462364</v>
      </c>
      <c r="H117">
        <v>18657251</v>
      </c>
      <c r="I117" t="s">
        <v>2419</v>
      </c>
      <c r="J117">
        <v>11942873</v>
      </c>
      <c r="K117">
        <v>45598187</v>
      </c>
      <c r="L117">
        <v>37179218</v>
      </c>
      <c r="M117">
        <v>44221133</v>
      </c>
      <c r="N117">
        <v>18758342</v>
      </c>
      <c r="O117">
        <v>19296777</v>
      </c>
      <c r="P117">
        <v>20571071</v>
      </c>
      <c r="R117">
        <f>LOG10(ProteinCoronaBio_proteinquantity3[[#This Row],[Bio1]])</f>
        <v>7.2465555228187393</v>
      </c>
      <c r="S117">
        <f>LOG10(ProteinCoronaBio_proteinquantity3[[#This Row],[Bio2]])</f>
        <v>7.5157399994816441</v>
      </c>
      <c r="T117">
        <f>LOG10(ProteinCoronaBio_proteinquantity3[[#This Row],[Bio3]])</f>
        <v>7.8290615555630376</v>
      </c>
      <c r="U117">
        <f>LOG10(ProteinCoronaBio_proteinquantity3[[#This Row],[BioUV4]])</f>
        <v>7.2708476542293159</v>
      </c>
      <c r="V117" t="s">
        <v>2419</v>
      </c>
      <c r="W117">
        <f>LOG10(ProteinCoronaBio_proteinquantity3[[#This Row],[BioUV6]])</f>
        <v>7.077108814059395</v>
      </c>
      <c r="X117">
        <f>LOG10(ProteinCoronaBio_proteinquantity3[[#This Row],[K1]])</f>
        <v>7.6589475753059117</v>
      </c>
      <c r="Y117">
        <f>LOG10(ProteinCoronaBio_proteinquantity3[[#This Row],[K2]])</f>
        <v>7.5703002509050439</v>
      </c>
      <c r="Z117">
        <f>LOG10(ProteinCoronaBio_proteinquantity3[[#This Row],[K3]])</f>
        <v>7.6456298655458248</v>
      </c>
      <c r="AA117">
        <f>LOG10(ProteinCoronaBio_proteinquantity3[[#This Row],[UV1]])</f>
        <v>7.2731944496042313</v>
      </c>
      <c r="AB117">
        <f>LOG10(ProteinCoronaBio_proteinquantity3[[#This Row],[UV2]])</f>
        <v>7.2854847780232088</v>
      </c>
      <c r="AC117">
        <f>LOG10(ProteinCoronaBio_proteinquantity3[[#This Row],[UV3]])</f>
        <v>7.3132569031328281</v>
      </c>
    </row>
    <row r="118" spans="1:29" x14ac:dyDescent="0.2">
      <c r="A118" t="s">
        <v>469</v>
      </c>
      <c r="B118" t="s">
        <v>470</v>
      </c>
      <c r="C118" t="s">
        <v>471</v>
      </c>
      <c r="D118" t="s">
        <v>472</v>
      </c>
      <c r="E118">
        <v>8387503</v>
      </c>
      <c r="F118">
        <v>2206351</v>
      </c>
      <c r="G118" t="s">
        <v>2419</v>
      </c>
      <c r="H118">
        <v>10449785</v>
      </c>
      <c r="I118" t="s">
        <v>2419</v>
      </c>
      <c r="J118" t="s">
        <v>2419</v>
      </c>
      <c r="K118">
        <v>30378308</v>
      </c>
      <c r="L118">
        <v>2296598</v>
      </c>
      <c r="M118">
        <v>27275513</v>
      </c>
      <c r="N118">
        <v>76835266</v>
      </c>
      <c r="O118">
        <v>9834587</v>
      </c>
      <c r="P118">
        <v>908358</v>
      </c>
      <c r="R118">
        <f>LOG10(ProteinCoronaBio_proteinquantity3[[#This Row],[Bio1]])</f>
        <v>6.9236326885133481</v>
      </c>
      <c r="S118">
        <f>LOG10(ProteinCoronaBio_proteinquantity3[[#This Row],[Bio2]])</f>
        <v>6.3436746038599123</v>
      </c>
      <c r="T118" t="s">
        <v>2419</v>
      </c>
      <c r="U118">
        <f>LOG10(ProteinCoronaBio_proteinquantity3[[#This Row],[BioUV4]])</f>
        <v>7.0191073551098322</v>
      </c>
      <c r="V118" t="s">
        <v>2419</v>
      </c>
      <c r="W118" t="s">
        <v>2419</v>
      </c>
      <c r="X118">
        <f>LOG10(ProteinCoronaBio_proteinquantity3[[#This Row],[K1]])</f>
        <v>7.4825635810235731</v>
      </c>
      <c r="Y118">
        <f>LOG10(ProteinCoronaBio_proteinquantity3[[#This Row],[K2]])</f>
        <v>6.3610849822821978</v>
      </c>
      <c r="Z118">
        <f>LOG10(ProteinCoronaBio_proteinquantity3[[#This Row],[K3]])</f>
        <v>7.4357729275820681</v>
      </c>
      <c r="AA118">
        <f>LOG10(ProteinCoronaBio_proteinquantity3[[#This Row],[UV1]])</f>
        <v>7.8855605991176629</v>
      </c>
      <c r="AB118">
        <f>LOG10(ProteinCoronaBio_proteinquantity3[[#This Row],[UV2]])</f>
        <v>6.9927561265952507</v>
      </c>
      <c r="AC118">
        <f>LOG10(ProteinCoronaBio_proteinquantity3[[#This Row],[UV3]])</f>
        <v>5.9582570454178807</v>
      </c>
    </row>
    <row r="119" spans="1:29" x14ac:dyDescent="0.2">
      <c r="A119" t="s">
        <v>473</v>
      </c>
      <c r="B119" t="s">
        <v>474</v>
      </c>
      <c r="C119" t="s">
        <v>475</v>
      </c>
      <c r="D119" t="s">
        <v>476</v>
      </c>
      <c r="E119" t="s">
        <v>2419</v>
      </c>
      <c r="F119">
        <v>6086201</v>
      </c>
      <c r="G119" t="s">
        <v>2419</v>
      </c>
      <c r="H119">
        <v>1229338</v>
      </c>
      <c r="I119" t="s">
        <v>2419</v>
      </c>
      <c r="J119" t="s">
        <v>2419</v>
      </c>
      <c r="K119">
        <v>15567377</v>
      </c>
      <c r="L119">
        <v>31565327</v>
      </c>
      <c r="M119">
        <v>4088148</v>
      </c>
      <c r="N119">
        <v>1726203</v>
      </c>
      <c r="O119">
        <v>29535654</v>
      </c>
      <c r="P119">
        <v>31033749</v>
      </c>
      <c r="R119" t="s">
        <v>2419</v>
      </c>
      <c r="S119">
        <f>LOG10(ProteinCoronaBio_proteinquantity3[[#This Row],[Bio2]])</f>
        <v>6.7843462910634553</v>
      </c>
      <c r="T119" t="s">
        <v>2419</v>
      </c>
      <c r="U119">
        <f>LOG10(ProteinCoronaBio_proteinquantity3[[#This Row],[BioUV4]])</f>
        <v>6.0896713062821046</v>
      </c>
      <c r="V119" t="s">
        <v>2419</v>
      </c>
      <c r="W119" t="s">
        <v>2419</v>
      </c>
      <c r="X119">
        <f>LOG10(ProteinCoronaBio_proteinquantity3[[#This Row],[K1]])</f>
        <v>7.1922154429861918</v>
      </c>
      <c r="Y119">
        <f>LOG10(ProteinCoronaBio_proteinquantity3[[#This Row],[K2]])</f>
        <v>7.4992102927465343</v>
      </c>
      <c r="Z119">
        <f>LOG10(ProteinCoronaBio_proteinquantity3[[#This Row],[K3]])</f>
        <v>6.6115266098320991</v>
      </c>
      <c r="AA119">
        <f>LOG10(ProteinCoronaBio_proteinquantity3[[#This Row],[UV1]])</f>
        <v>6.2370918670430076</v>
      </c>
      <c r="AB119">
        <f>LOG10(ProteinCoronaBio_proteinquantity3[[#This Row],[UV2]])</f>
        <v>7.4703465917655469</v>
      </c>
      <c r="AC119">
        <f>LOG10(ProteinCoronaBio_proteinquantity3[[#This Row],[UV3]])</f>
        <v>7.4918342432497793</v>
      </c>
    </row>
    <row r="120" spans="1:29" x14ac:dyDescent="0.2">
      <c r="A120" t="s">
        <v>477</v>
      </c>
      <c r="B120" t="s">
        <v>478</v>
      </c>
      <c r="C120" t="s">
        <v>479</v>
      </c>
      <c r="D120" t="s">
        <v>480</v>
      </c>
      <c r="E120">
        <v>7003354</v>
      </c>
      <c r="F120">
        <v>19493854</v>
      </c>
      <c r="G120" t="s">
        <v>2419</v>
      </c>
      <c r="H120">
        <v>22738245</v>
      </c>
      <c r="I120" t="s">
        <v>2419</v>
      </c>
      <c r="J120" t="s">
        <v>2419</v>
      </c>
      <c r="K120">
        <v>103428024</v>
      </c>
      <c r="L120">
        <v>8653225</v>
      </c>
      <c r="M120">
        <v>15898128</v>
      </c>
      <c r="N120">
        <v>115338745</v>
      </c>
      <c r="O120">
        <v>10415308</v>
      </c>
      <c r="P120">
        <v>8131276</v>
      </c>
      <c r="R120">
        <f>LOG10(ProteinCoronaBio_proteinquantity3[[#This Row],[Bio1]])</f>
        <v>6.845306079276873</v>
      </c>
      <c r="S120">
        <f>LOG10(ProteinCoronaBio_proteinquantity3[[#This Row],[Bio2]])</f>
        <v>7.2898977090748973</v>
      </c>
      <c r="T120" t="s">
        <v>2419</v>
      </c>
      <c r="U120">
        <f>LOG10(ProteinCoronaBio_proteinquantity3[[#This Row],[BioUV4]])</f>
        <v>7.3567569416081442</v>
      </c>
      <c r="V120" t="s">
        <v>2419</v>
      </c>
      <c r="W120" t="s">
        <v>2419</v>
      </c>
      <c r="X120">
        <f>LOG10(ProteinCoronaBio_proteinquantity3[[#This Row],[K1]])</f>
        <v>8.0146382275352952</v>
      </c>
      <c r="Y120">
        <f>LOG10(ProteinCoronaBio_proteinquantity3[[#This Row],[K2]])</f>
        <v>6.9371779963289253</v>
      </c>
      <c r="Z120">
        <f>LOG10(ProteinCoronaBio_proteinquantity3[[#This Row],[K3]])</f>
        <v>7.2013459892806111</v>
      </c>
      <c r="AA120">
        <f>LOG10(ProteinCoronaBio_proteinquantity3[[#This Row],[UV1]])</f>
        <v>8.0619752215456604</v>
      </c>
      <c r="AB120">
        <f>LOG10(ProteinCoronaBio_proteinquantity3[[#This Row],[UV2]])</f>
        <v>7.0176721173680274</v>
      </c>
      <c r="AC120">
        <f>LOG10(ProteinCoronaBio_proteinquantity3[[#This Row],[UV3]])</f>
        <v>6.9101587025775721</v>
      </c>
    </row>
    <row r="121" spans="1:29" x14ac:dyDescent="0.2">
      <c r="A121" t="s">
        <v>481</v>
      </c>
      <c r="B121" t="s">
        <v>482</v>
      </c>
      <c r="C121" t="s">
        <v>483</v>
      </c>
      <c r="D121" t="s">
        <v>484</v>
      </c>
      <c r="E121">
        <v>7293552</v>
      </c>
      <c r="F121">
        <v>46023538</v>
      </c>
      <c r="G121" t="s">
        <v>2419</v>
      </c>
      <c r="H121">
        <v>7493421</v>
      </c>
      <c r="I121" t="s">
        <v>2419</v>
      </c>
      <c r="J121" t="s">
        <v>2419</v>
      </c>
      <c r="K121">
        <v>15781389</v>
      </c>
      <c r="L121">
        <v>109991264</v>
      </c>
      <c r="M121">
        <v>17065947</v>
      </c>
      <c r="N121">
        <v>7688738</v>
      </c>
      <c r="O121">
        <v>119746605</v>
      </c>
      <c r="P121">
        <v>63305817</v>
      </c>
      <c r="R121">
        <f>LOG10(ProteinCoronaBio_proteinquantity3[[#This Row],[Bio1]])</f>
        <v>6.862939083641427</v>
      </c>
      <c r="S121">
        <f>LOG10(ProteinCoronaBio_proteinquantity3[[#This Row],[Bio2]])</f>
        <v>7.6629800014429232</v>
      </c>
      <c r="T121" t="s">
        <v>2419</v>
      </c>
      <c r="U121">
        <f>LOG10(ProteinCoronaBio_proteinquantity3[[#This Row],[BioUV4]])</f>
        <v>6.8746801330839711</v>
      </c>
      <c r="V121" t="s">
        <v>2419</v>
      </c>
      <c r="W121" t="s">
        <v>2419</v>
      </c>
      <c r="X121">
        <f>LOG10(ProteinCoronaBio_proteinquantity3[[#This Row],[K1]])</f>
        <v>7.198145225013306</v>
      </c>
      <c r="Y121">
        <f>LOG10(ProteinCoronaBio_proteinquantity3[[#This Row],[K2]])</f>
        <v>8.0413581929104243</v>
      </c>
      <c r="Z121">
        <f>LOG10(ProteinCoronaBio_proteinquantity3[[#This Row],[K3]])</f>
        <v>7.2321303925538984</v>
      </c>
      <c r="AA121">
        <f>LOG10(ProteinCoronaBio_proteinquantity3[[#This Row],[UV1]])</f>
        <v>6.8858550622183952</v>
      </c>
      <c r="AB121">
        <f>LOG10(ProteinCoronaBio_proteinquantity3[[#This Row],[UV2]])</f>
        <v>8.0782632093461668</v>
      </c>
      <c r="AC121">
        <f>LOG10(ProteinCoronaBio_proteinquantity3[[#This Row],[UV3]])</f>
        <v>7.8014436179941429</v>
      </c>
    </row>
    <row r="122" spans="1:29" x14ac:dyDescent="0.2">
      <c r="A122" t="s">
        <v>485</v>
      </c>
      <c r="B122" t="s">
        <v>486</v>
      </c>
      <c r="C122" t="s">
        <v>487</v>
      </c>
      <c r="D122" t="s">
        <v>488</v>
      </c>
      <c r="E122" t="s">
        <v>2419</v>
      </c>
      <c r="F122">
        <v>7353374</v>
      </c>
      <c r="G122" t="s">
        <v>2419</v>
      </c>
      <c r="H122">
        <v>10090425</v>
      </c>
      <c r="I122" t="s">
        <v>2419</v>
      </c>
      <c r="J122" t="s">
        <v>2419</v>
      </c>
      <c r="K122">
        <v>5559878</v>
      </c>
      <c r="L122">
        <v>33234394</v>
      </c>
      <c r="M122">
        <v>6406786</v>
      </c>
      <c r="N122" t="s">
        <v>2419</v>
      </c>
      <c r="O122" t="s">
        <v>2419</v>
      </c>
      <c r="P122" t="s">
        <v>2419</v>
      </c>
      <c r="R122" t="s">
        <v>2419</v>
      </c>
      <c r="S122">
        <f>LOG10(ProteinCoronaBio_proteinquantity3[[#This Row],[Bio2]])</f>
        <v>6.8664866551877859</v>
      </c>
      <c r="T122" t="s">
        <v>2419</v>
      </c>
      <c r="U122">
        <f>LOG10(ProteinCoronaBio_proteinquantity3[[#This Row],[BioUV4]])</f>
        <v>7.0039094587312301</v>
      </c>
      <c r="V122" t="s">
        <v>2419</v>
      </c>
      <c r="W122" t="s">
        <v>2419</v>
      </c>
      <c r="X122">
        <f>LOG10(ProteinCoronaBio_proteinquantity3[[#This Row],[K1]])</f>
        <v>6.7450652619942701</v>
      </c>
      <c r="Y122">
        <f>LOG10(ProteinCoronaBio_proteinquantity3[[#This Row],[K2]])</f>
        <v>7.5215877642037219</v>
      </c>
      <c r="Z122">
        <f>LOG10(ProteinCoronaBio_proteinquantity3[[#This Row],[K3]])</f>
        <v>6.8066402178936416</v>
      </c>
      <c r="AA122" t="s">
        <v>2419</v>
      </c>
      <c r="AB122" t="s">
        <v>2419</v>
      </c>
      <c r="AC122" t="s">
        <v>2419</v>
      </c>
    </row>
    <row r="123" spans="1:29" x14ac:dyDescent="0.2">
      <c r="A123" t="s">
        <v>489</v>
      </c>
      <c r="B123" t="s">
        <v>490</v>
      </c>
      <c r="C123" t="s">
        <v>491</v>
      </c>
      <c r="D123" t="s">
        <v>492</v>
      </c>
      <c r="E123">
        <v>16625839</v>
      </c>
      <c r="F123">
        <v>24353577</v>
      </c>
      <c r="G123">
        <v>69108116</v>
      </c>
      <c r="H123">
        <v>13168169</v>
      </c>
      <c r="I123">
        <v>20100679</v>
      </c>
      <c r="J123">
        <v>11239611</v>
      </c>
      <c r="K123">
        <v>47204792</v>
      </c>
      <c r="L123">
        <v>4270014</v>
      </c>
      <c r="M123">
        <v>4208502</v>
      </c>
      <c r="N123">
        <v>24515034</v>
      </c>
      <c r="O123">
        <v>34836468</v>
      </c>
      <c r="P123">
        <v>2270505</v>
      </c>
      <c r="R123">
        <f>LOG10(ProteinCoronaBio_proteinquantity3[[#This Row],[Bio1]])</f>
        <v>7.2207835705992851</v>
      </c>
      <c r="S123">
        <f>LOG10(ProteinCoronaBio_proteinquantity3[[#This Row],[Bio2]])</f>
        <v>7.3865627584570577</v>
      </c>
      <c r="T123">
        <f>LOG10(ProteinCoronaBio_proteinquantity3[[#This Row],[Bio3]])</f>
        <v>7.8395290535541706</v>
      </c>
      <c r="U123">
        <f>LOG10(ProteinCoronaBio_proteinquantity3[[#This Row],[BioUV4]])</f>
        <v>7.1195253916300762</v>
      </c>
      <c r="V123">
        <f>LOG10(ProteinCoronaBio_proteinquantity3[[#This Row],[BioUV5]])</f>
        <v>7.3032107281156398</v>
      </c>
      <c r="W123">
        <f>LOG10(ProteinCoronaBio_proteinquantity3[[#This Row],[BioUV6]])</f>
        <v>7.0507512806745973</v>
      </c>
      <c r="X123">
        <f>LOG10(ProteinCoronaBio_proteinquantity3[[#This Row],[K1]])</f>
        <v>7.6739860883273119</v>
      </c>
      <c r="Y123">
        <f>LOG10(ProteinCoronaBio_proteinquantity3[[#This Row],[K2]])</f>
        <v>6.6304292989390241</v>
      </c>
      <c r="Z123">
        <f>LOG10(ProteinCoronaBio_proteinquantity3[[#This Row],[K3]])</f>
        <v>6.6241275379010718</v>
      </c>
      <c r="AA123">
        <f>LOG10(ProteinCoronaBio_proteinquantity3[[#This Row],[UV1]])</f>
        <v>7.3894324999073913</v>
      </c>
      <c r="AB123">
        <f>LOG10(ProteinCoronaBio_proteinquantity3[[#This Row],[UV2]])</f>
        <v>7.5420341163164402</v>
      </c>
      <c r="AC123">
        <f>LOG10(ProteinCoronaBio_proteinquantity3[[#This Row],[UV3]])</f>
        <v>6.35612246262105</v>
      </c>
    </row>
    <row r="124" spans="1:29" x14ac:dyDescent="0.2">
      <c r="A124" t="s">
        <v>493</v>
      </c>
      <c r="B124" t="s">
        <v>494</v>
      </c>
      <c r="C124" t="s">
        <v>495</v>
      </c>
      <c r="D124" t="s">
        <v>496</v>
      </c>
      <c r="E124">
        <v>37363816</v>
      </c>
      <c r="F124">
        <v>10046458</v>
      </c>
      <c r="G124">
        <v>12343315</v>
      </c>
      <c r="H124">
        <v>7069274</v>
      </c>
      <c r="I124">
        <v>14868004</v>
      </c>
      <c r="J124">
        <v>13969613</v>
      </c>
      <c r="K124">
        <v>16204215</v>
      </c>
      <c r="L124">
        <v>1297767</v>
      </c>
      <c r="M124">
        <v>171557</v>
      </c>
      <c r="N124">
        <v>60354243</v>
      </c>
      <c r="O124">
        <v>7497253</v>
      </c>
      <c r="P124">
        <v>6592308</v>
      </c>
      <c r="R124">
        <f>LOG10(ProteinCoronaBio_proteinquantity3[[#This Row],[Bio1]])</f>
        <v>7.5724512247077058</v>
      </c>
      <c r="S124">
        <f>LOG10(ProteinCoronaBio_proteinquantity3[[#This Row],[Bio2]])</f>
        <v>7.0020129729812783</v>
      </c>
      <c r="T124">
        <f>LOG10(ProteinCoronaBio_proteinquantity3[[#This Row],[Bio3]])</f>
        <v>7.0914318122794358</v>
      </c>
      <c r="U124">
        <f>LOG10(ProteinCoronaBio_proteinquantity3[[#This Row],[BioUV4]])</f>
        <v>6.8493748149307709</v>
      </c>
      <c r="V124">
        <f>LOG10(ProteinCoronaBio_proteinquantity3[[#This Row],[BioUV5]])</f>
        <v>7.1722526692637265</v>
      </c>
      <c r="W124">
        <f>LOG10(ProteinCoronaBio_proteinquantity3[[#This Row],[BioUV6]])</f>
        <v>7.1451843750266715</v>
      </c>
      <c r="X124">
        <f>LOG10(ProteinCoronaBio_proteinquantity3[[#This Row],[K1]])</f>
        <v>7.2096279968353079</v>
      </c>
      <c r="Y124">
        <f>LOG10(ProteinCoronaBio_proteinquantity3[[#This Row],[K2]])</f>
        <v>6.1131967265956453</v>
      </c>
      <c r="Z124">
        <f>LOG10(ProteinCoronaBio_proteinquantity3[[#This Row],[K3]])</f>
        <v>5.2344084431695226</v>
      </c>
      <c r="AA124">
        <f>LOG10(ProteinCoronaBio_proteinquantity3[[#This Row],[UV1]])</f>
        <v>7.7807078071046591</v>
      </c>
      <c r="AB124">
        <f>LOG10(ProteinCoronaBio_proteinquantity3[[#This Row],[UV2]])</f>
        <v>6.8749021666617685</v>
      </c>
      <c r="AC124">
        <f>LOG10(ProteinCoronaBio_proteinquantity3[[#This Row],[UV3]])</f>
        <v>6.8190374898868154</v>
      </c>
    </row>
    <row r="125" spans="1:29" x14ac:dyDescent="0.2">
      <c r="A125" t="s">
        <v>497</v>
      </c>
      <c r="B125" t="s">
        <v>498</v>
      </c>
      <c r="C125" t="s">
        <v>499</v>
      </c>
      <c r="D125" t="s">
        <v>500</v>
      </c>
      <c r="E125">
        <v>26836087</v>
      </c>
      <c r="F125">
        <v>39017477</v>
      </c>
      <c r="G125">
        <v>38225568</v>
      </c>
      <c r="H125">
        <v>45249503</v>
      </c>
      <c r="I125">
        <v>11233657</v>
      </c>
      <c r="J125">
        <v>3574649</v>
      </c>
      <c r="K125">
        <v>5527069</v>
      </c>
      <c r="L125">
        <v>3967277</v>
      </c>
      <c r="M125">
        <v>34762027</v>
      </c>
      <c r="N125">
        <v>20352425</v>
      </c>
      <c r="O125">
        <v>24177254</v>
      </c>
      <c r="P125">
        <v>19843599</v>
      </c>
      <c r="R125">
        <f>LOG10(ProteinCoronaBio_proteinquantity3[[#This Row],[Bio1]])</f>
        <v>7.4287191911468442</v>
      </c>
      <c r="S125">
        <f>LOG10(ProteinCoronaBio_proteinquantity3[[#This Row],[Bio2]])</f>
        <v>7.5912591830389271</v>
      </c>
      <c r="T125">
        <f>LOG10(ProteinCoronaBio_proteinquantity3[[#This Row],[Bio3]])</f>
        <v>7.5823539473854167</v>
      </c>
      <c r="U125">
        <f>LOG10(ProteinCoronaBio_proteinquantity3[[#This Row],[BioUV4]])</f>
        <v>7.655613813473976</v>
      </c>
      <c r="V125">
        <f>LOG10(ProteinCoronaBio_proteinquantity3[[#This Row],[BioUV5]])</f>
        <v>7.0505211593227983</v>
      </c>
      <c r="W125">
        <f>LOG10(ProteinCoronaBio_proteinquantity3[[#This Row],[BioUV6]])</f>
        <v>6.5532334042218752</v>
      </c>
      <c r="X125">
        <f>LOG10(ProteinCoronaBio_proteinquantity3[[#This Row],[K1]])</f>
        <v>6.7424948863534775</v>
      </c>
      <c r="Y125">
        <f>LOG10(ProteinCoronaBio_proteinquantity3[[#This Row],[K2]])</f>
        <v>6.5984925244901982</v>
      </c>
      <c r="Z125">
        <f>LOG10(ProteinCoronaBio_proteinquantity3[[#This Row],[K3]])</f>
        <v>7.5411050925536252</v>
      </c>
      <c r="AA125">
        <f>LOG10(ProteinCoronaBio_proteinquantity3[[#This Row],[UV1]])</f>
        <v>7.3086161630144897</v>
      </c>
      <c r="AB125">
        <f>LOG10(ProteinCoronaBio_proteinquantity3[[#This Row],[UV2]])</f>
        <v>7.3834069731016907</v>
      </c>
      <c r="AC125">
        <f>LOG10(ProteinCoronaBio_proteinquantity3[[#This Row],[UV3]])</f>
        <v>7.2976204422178634</v>
      </c>
    </row>
    <row r="126" spans="1:29" x14ac:dyDescent="0.2">
      <c r="A126" t="s">
        <v>501</v>
      </c>
      <c r="B126" t="s">
        <v>502</v>
      </c>
      <c r="C126" t="s">
        <v>503</v>
      </c>
      <c r="D126" t="s">
        <v>504</v>
      </c>
      <c r="E126">
        <v>29691638</v>
      </c>
      <c r="F126">
        <v>8519408</v>
      </c>
      <c r="G126">
        <v>19856265</v>
      </c>
      <c r="H126">
        <v>5953063</v>
      </c>
      <c r="I126">
        <v>15922655</v>
      </c>
      <c r="J126">
        <v>4117097</v>
      </c>
      <c r="K126">
        <v>23938748</v>
      </c>
      <c r="L126">
        <v>21991953</v>
      </c>
      <c r="M126">
        <v>21167573</v>
      </c>
      <c r="N126">
        <v>35872644</v>
      </c>
      <c r="O126">
        <v>6879685</v>
      </c>
      <c r="P126">
        <v>44935095</v>
      </c>
      <c r="R126">
        <f>LOG10(ProteinCoronaBio_proteinquantity3[[#This Row],[Bio1]])</f>
        <v>7.4726341570011909</v>
      </c>
      <c r="S126">
        <f>LOG10(ProteinCoronaBio_proteinquantity3[[#This Row],[Bio2]])</f>
        <v>6.9304094173880744</v>
      </c>
      <c r="T126">
        <f>LOG10(ProteinCoronaBio_proteinquantity3[[#This Row],[Bio3]])</f>
        <v>7.2978975602500276</v>
      </c>
      <c r="U126">
        <f>LOG10(ProteinCoronaBio_proteinquantity3[[#This Row],[BioUV4]])</f>
        <v>6.7747404786222365</v>
      </c>
      <c r="V126">
        <f>LOG10(ProteinCoronaBio_proteinquantity3[[#This Row],[BioUV5]])</f>
        <v>7.2020154852428648</v>
      </c>
      <c r="W126">
        <f>LOG10(ProteinCoronaBio_proteinquantity3[[#This Row],[BioUV6]])</f>
        <v>6.6145910992220385</v>
      </c>
      <c r="X126">
        <f>LOG10(ProteinCoronaBio_proteinquantity3[[#This Row],[K1]])</f>
        <v>7.3791014329998053</v>
      </c>
      <c r="Y126">
        <f>LOG10(ProteinCoronaBio_proteinquantity3[[#This Row],[K2]])</f>
        <v>7.3422637986859733</v>
      </c>
      <c r="Z126">
        <f>LOG10(ProteinCoronaBio_proteinquantity3[[#This Row],[K3]])</f>
        <v>7.3256710661851594</v>
      </c>
      <c r="AA126">
        <f>LOG10(ProteinCoronaBio_proteinquantity3[[#This Row],[UV1]])</f>
        <v>7.5547633876124651</v>
      </c>
      <c r="AB126">
        <f>LOG10(ProteinCoronaBio_proteinquantity3[[#This Row],[UV2]])</f>
        <v>6.8375685536579471</v>
      </c>
      <c r="AC126">
        <f>LOG10(ProteinCoronaBio_proteinquantity3[[#This Row],[UV3]])</f>
        <v>7.6525856641958407</v>
      </c>
    </row>
    <row r="127" spans="1:29" x14ac:dyDescent="0.2">
      <c r="A127" t="s">
        <v>505</v>
      </c>
      <c r="B127" t="s">
        <v>506</v>
      </c>
      <c r="C127" t="s">
        <v>507</v>
      </c>
      <c r="D127" t="s">
        <v>508</v>
      </c>
      <c r="E127">
        <v>6213983</v>
      </c>
      <c r="F127">
        <v>77801714</v>
      </c>
      <c r="G127">
        <v>6007583</v>
      </c>
      <c r="H127">
        <v>67073257</v>
      </c>
      <c r="I127">
        <v>37127346</v>
      </c>
      <c r="J127">
        <v>9202548</v>
      </c>
      <c r="K127">
        <v>72834224</v>
      </c>
      <c r="L127">
        <v>4256199</v>
      </c>
      <c r="M127">
        <v>70724336</v>
      </c>
      <c r="N127">
        <v>16757206</v>
      </c>
      <c r="O127">
        <v>261799</v>
      </c>
      <c r="P127">
        <v>11293641</v>
      </c>
      <c r="R127">
        <f>LOG10(ProteinCoronaBio_proteinquantity3[[#This Row],[Bio1]])</f>
        <v>6.7933700607927419</v>
      </c>
      <c r="S127">
        <f>LOG10(ProteinCoronaBio_proteinquantity3[[#This Row],[Bio2]])</f>
        <v>7.8909891647601569</v>
      </c>
      <c r="T127">
        <f>LOG10(ProteinCoronaBio_proteinquantity3[[#This Row],[Bio3]])</f>
        <v>6.778699779674521</v>
      </c>
      <c r="U127">
        <f>LOG10(ProteinCoronaBio_proteinquantity3[[#This Row],[BioUV4]])</f>
        <v>7.8265493956918339</v>
      </c>
      <c r="V127">
        <f>LOG10(ProteinCoronaBio_proteinquantity3[[#This Row],[BioUV5]])</f>
        <v>7.569693905359995</v>
      </c>
      <c r="W127">
        <f>LOG10(ProteinCoronaBio_proteinquantity3[[#This Row],[BioUV6]])</f>
        <v>6.9639080913814881</v>
      </c>
      <c r="X127">
        <f>LOG10(ProteinCoronaBio_proteinquantity3[[#This Row],[K1]])</f>
        <v>7.8623354974689761</v>
      </c>
      <c r="Y127">
        <f>LOG10(ProteinCoronaBio_proteinquantity3[[#This Row],[K2]])</f>
        <v>6.6290219253446656</v>
      </c>
      <c r="Z127">
        <f>LOG10(ProteinCoronaBio_proteinquantity3[[#This Row],[K3]])</f>
        <v>7.8495688787463536</v>
      </c>
      <c r="AA127">
        <f>LOG10(ProteinCoronaBio_proteinquantity3[[#This Row],[UV1]])</f>
        <v>7.2242016085701497</v>
      </c>
      <c r="AB127">
        <f>LOG10(ProteinCoronaBio_proteinquantity3[[#This Row],[UV2]])</f>
        <v>5.4179679833327228</v>
      </c>
      <c r="AC127">
        <f>LOG10(ProteinCoronaBio_proteinquantity3[[#This Row],[UV3]])</f>
        <v>7.0528339783541965</v>
      </c>
    </row>
    <row r="128" spans="1:29" x14ac:dyDescent="0.2">
      <c r="A128" t="s">
        <v>509</v>
      </c>
      <c r="B128" t="s">
        <v>510</v>
      </c>
      <c r="C128" t="s">
        <v>511</v>
      </c>
      <c r="D128" t="s">
        <v>512</v>
      </c>
      <c r="E128">
        <v>1957246</v>
      </c>
      <c r="F128">
        <v>16185162</v>
      </c>
      <c r="G128">
        <v>1974795</v>
      </c>
      <c r="H128">
        <v>14445985</v>
      </c>
      <c r="I128">
        <v>3271167</v>
      </c>
      <c r="J128">
        <v>36800537</v>
      </c>
      <c r="K128">
        <v>22168123</v>
      </c>
      <c r="L128">
        <v>1774956</v>
      </c>
      <c r="M128">
        <v>40314633</v>
      </c>
      <c r="N128">
        <v>78703354</v>
      </c>
      <c r="O128">
        <v>12672424</v>
      </c>
      <c r="P128">
        <v>7150365</v>
      </c>
      <c r="R128">
        <f>LOG10(ProteinCoronaBio_proteinquantity3[[#This Row],[Bio1]])</f>
        <v>6.2916454141752736</v>
      </c>
      <c r="S128">
        <f>LOG10(ProteinCoronaBio_proteinquantity3[[#This Row],[Bio2]])</f>
        <v>7.2091170506866282</v>
      </c>
      <c r="T128">
        <f>LOG10(ProteinCoronaBio_proteinquantity3[[#This Row],[Bio3]])</f>
        <v>6.2955220189550491</v>
      </c>
      <c r="U128">
        <f>LOG10(ProteinCoronaBio_proteinquantity3[[#This Row],[BioUV4]])</f>
        <v>7.1597471595744864</v>
      </c>
      <c r="V128">
        <f>LOG10(ProteinCoronaBio_proteinquantity3[[#This Row],[BioUV5]])</f>
        <v>6.5147027163436038</v>
      </c>
      <c r="W128">
        <f>LOG10(ProteinCoronaBio_proteinquantity3[[#This Row],[BioUV6]])</f>
        <v>7.5658541560223007</v>
      </c>
      <c r="X128">
        <f>LOG10(ProteinCoronaBio_proteinquantity3[[#This Row],[K1]])</f>
        <v>7.3457289224671145</v>
      </c>
      <c r="Y128">
        <f>LOG10(ProteinCoronaBio_proteinquantity3[[#This Row],[K2]])</f>
        <v>6.2491875916479858</v>
      </c>
      <c r="Z128">
        <f>LOG10(ProteinCoronaBio_proteinquantity3[[#This Row],[K3]])</f>
        <v>7.6054627105994586</v>
      </c>
      <c r="AA128">
        <f>LOG10(ProteinCoronaBio_proteinquantity3[[#This Row],[UV1]])</f>
        <v>7.8959932405249393</v>
      </c>
      <c r="AB128">
        <f>LOG10(ProteinCoronaBio_proteinquantity3[[#This Row],[UV2]])</f>
        <v>7.1028596953202099</v>
      </c>
      <c r="AC128">
        <f>LOG10(ProteinCoronaBio_proteinquantity3[[#This Row],[UV3]])</f>
        <v>6.8543282115129625</v>
      </c>
    </row>
    <row r="129" spans="1:29" x14ac:dyDescent="0.2">
      <c r="A129" t="s">
        <v>513</v>
      </c>
      <c r="B129" t="s">
        <v>514</v>
      </c>
      <c r="C129" t="s">
        <v>515</v>
      </c>
      <c r="D129" t="s">
        <v>516</v>
      </c>
      <c r="E129">
        <v>17293436</v>
      </c>
      <c r="F129">
        <v>4098377</v>
      </c>
      <c r="G129">
        <v>6557504</v>
      </c>
      <c r="H129">
        <v>16248381</v>
      </c>
      <c r="I129">
        <v>6175585</v>
      </c>
      <c r="J129">
        <v>52310965</v>
      </c>
      <c r="K129">
        <v>21755629</v>
      </c>
      <c r="L129">
        <v>18670148</v>
      </c>
      <c r="M129">
        <v>19995252</v>
      </c>
      <c r="N129">
        <v>14049504</v>
      </c>
      <c r="O129">
        <v>24960258</v>
      </c>
      <c r="P129">
        <v>172288</v>
      </c>
      <c r="R129">
        <f>LOG10(ProteinCoronaBio_proteinquantity3[[#This Row],[Bio1]])</f>
        <v>7.2378812909942951</v>
      </c>
      <c r="S129">
        <f>LOG10(ProteinCoronaBio_proteinquantity3[[#This Row],[Bio2]])</f>
        <v>6.6126119056242105</v>
      </c>
      <c r="T129">
        <f>LOG10(ProteinCoronaBio_proteinquantity3[[#This Row],[Bio3]])</f>
        <v>6.8167385641769771</v>
      </c>
      <c r="U129">
        <f>LOG10(ProteinCoronaBio_proteinquantity3[[#This Row],[BioUV4]])</f>
        <v>7.2108100940659785</v>
      </c>
      <c r="V129">
        <f>LOG10(ProteinCoronaBio_proteinquantity3[[#This Row],[BioUV5]])</f>
        <v>6.7906781036706745</v>
      </c>
      <c r="W129">
        <f>LOG10(ProteinCoronaBio_proteinquantity3[[#This Row],[BioUV6]])</f>
        <v>7.718592731694601</v>
      </c>
      <c r="X129">
        <f>LOG10(ProteinCoronaBio_proteinquantity3[[#This Row],[K1]])</f>
        <v>7.3375716441573546</v>
      </c>
      <c r="Y129">
        <f>LOG10(ProteinCoronaBio_proteinquantity3[[#This Row],[K2]])</f>
        <v>7.2711477606554826</v>
      </c>
      <c r="Z129">
        <f>LOG10(ProteinCoronaBio_proteinquantity3[[#This Row],[K3]])</f>
        <v>7.3009268819138908</v>
      </c>
      <c r="AA129">
        <f>LOG10(ProteinCoronaBio_proteinquantity3[[#This Row],[UV1]])</f>
        <v>7.1476609922933854</v>
      </c>
      <c r="AB129">
        <f>LOG10(ProteinCoronaBio_proteinquantity3[[#This Row],[UV2]])</f>
        <v>7.3972490700888018</v>
      </c>
      <c r="AC129">
        <f>LOG10(ProteinCoronaBio_proteinquantity3[[#This Row],[UV3]])</f>
        <v>5.2362550295358261</v>
      </c>
    </row>
    <row r="130" spans="1:29" x14ac:dyDescent="0.2">
      <c r="A130" t="s">
        <v>517</v>
      </c>
      <c r="B130" t="s">
        <v>518</v>
      </c>
      <c r="C130" t="s">
        <v>519</v>
      </c>
      <c r="D130" t="s">
        <v>520</v>
      </c>
      <c r="E130">
        <v>68384546</v>
      </c>
      <c r="F130">
        <v>15032421</v>
      </c>
      <c r="G130">
        <v>16612418</v>
      </c>
      <c r="H130">
        <v>11033298</v>
      </c>
      <c r="I130">
        <v>20726604</v>
      </c>
      <c r="J130">
        <v>41437867</v>
      </c>
      <c r="K130">
        <v>7011477</v>
      </c>
      <c r="L130">
        <v>6912232</v>
      </c>
      <c r="M130">
        <v>9185639</v>
      </c>
      <c r="N130">
        <v>4454361</v>
      </c>
      <c r="O130">
        <v>57915083</v>
      </c>
      <c r="P130">
        <v>50064854</v>
      </c>
      <c r="R130">
        <f>LOG10(ProteinCoronaBio_proteinquantity3[[#This Row],[Bio1]])</f>
        <v>7.8349579680179087</v>
      </c>
      <c r="S130">
        <f>LOG10(ProteinCoronaBio_proteinquantity3[[#This Row],[Bio2]])</f>
        <v>7.1770289301723365</v>
      </c>
      <c r="T130">
        <f>LOG10(ProteinCoronaBio_proteinquantity3[[#This Row],[Bio3]])</f>
        <v>7.2204328502496349</v>
      </c>
      <c r="U130">
        <f>LOG10(ProteinCoronaBio_proteinquantity3[[#This Row],[BioUV4]])</f>
        <v>7.0427053482618334</v>
      </c>
      <c r="V130">
        <f>LOG10(ProteinCoronaBio_proteinquantity3[[#This Row],[BioUV5]])</f>
        <v>7.3165281499047508</v>
      </c>
      <c r="W130">
        <f>LOG10(ProteinCoronaBio_proteinquantity3[[#This Row],[BioUV6]])</f>
        <v>7.6173973921529274</v>
      </c>
      <c r="X130">
        <f>LOG10(ProteinCoronaBio_proteinquantity3[[#This Row],[K1]])</f>
        <v>6.8458095137416253</v>
      </c>
      <c r="Y130">
        <f>LOG10(ProteinCoronaBio_proteinquantity3[[#This Row],[K2]])</f>
        <v>6.8396183062400651</v>
      </c>
      <c r="Z130">
        <f>LOG10(ProteinCoronaBio_proteinquantity3[[#This Row],[K3]])</f>
        <v>6.9631093734367164</v>
      </c>
      <c r="AA130">
        <f>LOG10(ProteinCoronaBio_proteinquantity3[[#This Row],[UV1]])</f>
        <v>6.6487854111611382</v>
      </c>
      <c r="AB130">
        <f>LOG10(ProteinCoronaBio_proteinquantity3[[#This Row],[UV2]])</f>
        <v>7.7627916830818053</v>
      </c>
      <c r="AC130">
        <f>LOG10(ProteinCoronaBio_proteinquantity3[[#This Row],[UV3]])</f>
        <v>7.6995329540061022</v>
      </c>
    </row>
    <row r="131" spans="1:29" x14ac:dyDescent="0.2">
      <c r="A131" t="s">
        <v>521</v>
      </c>
      <c r="B131" t="s">
        <v>522</v>
      </c>
      <c r="C131" t="s">
        <v>523</v>
      </c>
      <c r="D131" t="s">
        <v>524</v>
      </c>
      <c r="E131">
        <v>48856475</v>
      </c>
      <c r="F131">
        <v>8317414</v>
      </c>
      <c r="G131">
        <v>31923774</v>
      </c>
      <c r="H131">
        <v>53529956</v>
      </c>
      <c r="I131">
        <v>37385664</v>
      </c>
      <c r="J131">
        <v>8612725</v>
      </c>
      <c r="K131">
        <v>61664343</v>
      </c>
      <c r="L131">
        <v>57294196</v>
      </c>
      <c r="M131">
        <v>9173678</v>
      </c>
      <c r="N131">
        <v>41747156</v>
      </c>
      <c r="O131">
        <v>43157065</v>
      </c>
      <c r="P131">
        <v>43504825</v>
      </c>
      <c r="R131">
        <f>LOG10(ProteinCoronaBio_proteinquantity3[[#This Row],[Bio1]])</f>
        <v>7.6889221293735162</v>
      </c>
      <c r="S131">
        <f>LOG10(ProteinCoronaBio_proteinquantity3[[#This Row],[Bio2]])</f>
        <v>6.9199883190667348</v>
      </c>
      <c r="T131">
        <f>LOG10(ProteinCoronaBio_proteinquantity3[[#This Row],[Bio3]])</f>
        <v>7.504114227618814</v>
      </c>
      <c r="U131">
        <f>LOG10(ProteinCoronaBio_proteinquantity3[[#This Row],[BioUV4]])</f>
        <v>7.728596886406689</v>
      </c>
      <c r="V131">
        <f>LOG10(ProteinCoronaBio_proteinquantity3[[#This Row],[BioUV5]])</f>
        <v>7.5727050984767494</v>
      </c>
      <c r="W131">
        <f>LOG10(ProteinCoronaBio_proteinquantity3[[#This Row],[BioUV6]])</f>
        <v>6.9351405806320292</v>
      </c>
      <c r="X131">
        <f>LOG10(ProteinCoronaBio_proteinquantity3[[#This Row],[K1]])</f>
        <v>7.7900341086894382</v>
      </c>
      <c r="Y131">
        <f>LOG10(ProteinCoronaBio_proteinquantity3[[#This Row],[K2]])</f>
        <v>7.7581106294221636</v>
      </c>
      <c r="Z131">
        <f>LOG10(ProteinCoronaBio_proteinquantity3[[#This Row],[K3]])</f>
        <v>6.9625434921424416</v>
      </c>
      <c r="AA131">
        <f>LOG10(ProteinCoronaBio_proteinquantity3[[#This Row],[UV1]])</f>
        <v>7.620626894775862</v>
      </c>
      <c r="AB131">
        <f>LOG10(ProteinCoronaBio_proteinquantity3[[#This Row],[UV2]])</f>
        <v>7.6350519017743954</v>
      </c>
      <c r="AC131">
        <f>LOG10(ProteinCoronaBio_proteinquantity3[[#This Row],[UV3]])</f>
        <v>7.6385374260274981</v>
      </c>
    </row>
    <row r="132" spans="1:29" x14ac:dyDescent="0.2">
      <c r="A132" t="s">
        <v>525</v>
      </c>
      <c r="B132" t="s">
        <v>526</v>
      </c>
      <c r="C132" t="s">
        <v>527</v>
      </c>
      <c r="D132" t="s">
        <v>528</v>
      </c>
      <c r="E132" t="s">
        <v>2419</v>
      </c>
      <c r="F132" t="s">
        <v>2419</v>
      </c>
      <c r="G132" t="s">
        <v>2419</v>
      </c>
      <c r="H132">
        <v>11459253</v>
      </c>
      <c r="I132" t="s">
        <v>2419</v>
      </c>
      <c r="J132" t="s">
        <v>2419</v>
      </c>
      <c r="K132">
        <v>9102908</v>
      </c>
      <c r="L132">
        <v>9859939</v>
      </c>
      <c r="M132">
        <v>5587892</v>
      </c>
      <c r="N132">
        <v>10472267</v>
      </c>
      <c r="O132">
        <v>10039923</v>
      </c>
      <c r="P132">
        <v>98733835</v>
      </c>
      <c r="R132" t="s">
        <v>2419</v>
      </c>
      <c r="S132" t="s">
        <v>2419</v>
      </c>
      <c r="T132" t="s">
        <v>2419</v>
      </c>
      <c r="U132">
        <f>LOG10(ProteinCoronaBio_proteinquantity3[[#This Row],[BioUV4]])</f>
        <v>7.0591563079846216</v>
      </c>
      <c r="V132" t="s">
        <v>2419</v>
      </c>
      <c r="W132" t="s">
        <v>2419</v>
      </c>
      <c r="X132">
        <f>LOG10(ProteinCoronaBio_proteinquantity3[[#This Row],[K1]])</f>
        <v>6.9591801534865203</v>
      </c>
      <c r="Y132">
        <f>LOG10(ProteinCoronaBio_proteinquantity3[[#This Row],[K2]])</f>
        <v>6.9938742281211965</v>
      </c>
      <c r="Z132">
        <f>LOG10(ProteinCoronaBio_proteinquantity3[[#This Row],[K3]])</f>
        <v>6.7472480036953097</v>
      </c>
      <c r="AA132">
        <f>LOG10(ProteinCoronaBio_proteinquantity3[[#This Row],[UV1]])</f>
        <v>7.0200407064178378</v>
      </c>
      <c r="AB132">
        <f>LOG10(ProteinCoronaBio_proteinquantity3[[#This Row],[UV2]])</f>
        <v>7.0017303820516954</v>
      </c>
      <c r="AC132">
        <f>LOG10(ProteinCoronaBio_proteinquantity3[[#This Row],[UV3]])</f>
        <v>7.9944660061216206</v>
      </c>
    </row>
    <row r="133" spans="1:29" x14ac:dyDescent="0.2">
      <c r="A133" t="s">
        <v>529</v>
      </c>
      <c r="B133" t="s">
        <v>530</v>
      </c>
      <c r="C133" t="s">
        <v>531</v>
      </c>
      <c r="D133" t="s">
        <v>532</v>
      </c>
      <c r="E133">
        <v>3644017</v>
      </c>
      <c r="F133">
        <v>3848499</v>
      </c>
      <c r="G133" t="s">
        <v>2419</v>
      </c>
      <c r="H133">
        <v>2643497</v>
      </c>
      <c r="I133">
        <v>45746005</v>
      </c>
      <c r="J133">
        <v>5790285</v>
      </c>
      <c r="K133">
        <v>12933046</v>
      </c>
      <c r="L133">
        <v>17599216</v>
      </c>
      <c r="M133">
        <v>18054868</v>
      </c>
      <c r="N133">
        <v>11701886</v>
      </c>
      <c r="O133">
        <v>12626136</v>
      </c>
      <c r="P133">
        <v>13082399</v>
      </c>
      <c r="R133">
        <f>LOG10(ProteinCoronaBio_proteinquantity3[[#This Row],[Bio1]])</f>
        <v>6.5615803943681863</v>
      </c>
      <c r="S133">
        <f>LOG10(ProteinCoronaBio_proteinquantity3[[#This Row],[Bio2]])</f>
        <v>6.5852913780477556</v>
      </c>
      <c r="T133" t="s">
        <v>2419</v>
      </c>
      <c r="U133">
        <f>LOG10(ProteinCoronaBio_proteinquantity3[[#This Row],[BioUV4]])</f>
        <v>6.4221788218778109</v>
      </c>
      <c r="V133">
        <f>LOG10(ProteinCoronaBio_proteinquantity3[[#This Row],[BioUV5]])</f>
        <v>7.6603531731082137</v>
      </c>
      <c r="W133">
        <f>LOG10(ProteinCoronaBio_proteinquantity3[[#This Row],[BioUV6]])</f>
        <v>6.7626999403908545</v>
      </c>
      <c r="X133">
        <f>LOG10(ProteinCoronaBio_proteinquantity3[[#This Row],[K1]])</f>
        <v>7.111700822266247</v>
      </c>
      <c r="Y133">
        <f>LOG10(ProteinCoronaBio_proteinquantity3[[#This Row],[K2]])</f>
        <v>7.2454933215381496</v>
      </c>
      <c r="Z133">
        <f>LOG10(ProteinCoronaBio_proteinquantity3[[#This Row],[K3]])</f>
        <v>7.2565943176268073</v>
      </c>
      <c r="AA133">
        <f>LOG10(ProteinCoronaBio_proteinquantity3[[#This Row],[UV1]])</f>
        <v>7.068255862890056</v>
      </c>
      <c r="AB133">
        <f>LOG10(ProteinCoronaBio_proteinquantity3[[#This Row],[UV2]])</f>
        <v>7.1012704629361663</v>
      </c>
      <c r="AC133">
        <f>LOG10(ProteinCoronaBio_proteinquantity3[[#This Row],[UV3]])</f>
        <v>7.1166873905424506</v>
      </c>
    </row>
    <row r="134" spans="1:29" x14ac:dyDescent="0.2">
      <c r="A134" t="s">
        <v>533</v>
      </c>
      <c r="B134" t="s">
        <v>534</v>
      </c>
      <c r="C134" t="s">
        <v>535</v>
      </c>
      <c r="D134" t="s">
        <v>536</v>
      </c>
      <c r="E134">
        <v>52467136</v>
      </c>
      <c r="F134">
        <v>4030085</v>
      </c>
      <c r="G134">
        <v>10637524</v>
      </c>
      <c r="H134">
        <v>4490028</v>
      </c>
      <c r="I134">
        <v>50636166</v>
      </c>
      <c r="J134">
        <v>10963735</v>
      </c>
      <c r="K134">
        <v>58830738</v>
      </c>
      <c r="L134">
        <v>8714185</v>
      </c>
      <c r="M134">
        <v>4286664</v>
      </c>
      <c r="N134">
        <v>45184277</v>
      </c>
      <c r="O134">
        <v>35561024</v>
      </c>
      <c r="P134">
        <v>37174904</v>
      </c>
      <c r="R134">
        <f>LOG10(ProteinCoronaBio_proteinquantity3[[#This Row],[Bio1]])</f>
        <v>7.719887358207421</v>
      </c>
      <c r="S134">
        <f>LOG10(ProteinCoronaBio_proteinquantity3[[#This Row],[Bio2]])</f>
        <v>6.60531420610182</v>
      </c>
      <c r="T134">
        <f>LOG10(ProteinCoronaBio_proteinquantity3[[#This Row],[Bio3]])</f>
        <v>7.0268405529333782</v>
      </c>
      <c r="U134">
        <f>LOG10(ProteinCoronaBio_proteinquantity3[[#This Row],[BioUV4]])</f>
        <v>6.6522490492900888</v>
      </c>
      <c r="V134">
        <f>LOG10(ProteinCoronaBio_proteinquantity3[[#This Row],[BioUV5]])</f>
        <v>7.7044608149382219</v>
      </c>
      <c r="W134">
        <f>LOG10(ProteinCoronaBio_proteinquantity3[[#This Row],[BioUV6]])</f>
        <v>7.0399585298382226</v>
      </c>
      <c r="X134">
        <f>LOG10(ProteinCoronaBio_proteinquantity3[[#This Row],[K1]])</f>
        <v>7.7696042964125587</v>
      </c>
      <c r="Y134">
        <f>LOG10(ProteinCoronaBio_proteinquantity3[[#This Row],[K2]])</f>
        <v>6.9402267756624276</v>
      </c>
      <c r="Z134">
        <f>LOG10(ProteinCoronaBio_proteinquantity3[[#This Row],[K3]])</f>
        <v>6.6321194437008169</v>
      </c>
      <c r="AA134">
        <f>LOG10(ProteinCoronaBio_proteinquantity3[[#This Row],[UV1]])</f>
        <v>7.65498733746493</v>
      </c>
      <c r="AB134">
        <f>LOG10(ProteinCoronaBio_proteinquantity3[[#This Row],[UV2]])</f>
        <v>7.5509742582359278</v>
      </c>
      <c r="AC134">
        <f>LOG10(ProteinCoronaBio_proteinquantity3[[#This Row],[UV3]])</f>
        <v>7.5702498556788846</v>
      </c>
    </row>
    <row r="135" spans="1:29" x14ac:dyDescent="0.2">
      <c r="A135" t="s">
        <v>537</v>
      </c>
      <c r="B135" t="s">
        <v>538</v>
      </c>
      <c r="C135" t="s">
        <v>539</v>
      </c>
      <c r="D135" t="s">
        <v>540</v>
      </c>
      <c r="E135">
        <v>25841942</v>
      </c>
      <c r="F135">
        <v>26608538</v>
      </c>
      <c r="G135">
        <v>2742828</v>
      </c>
      <c r="H135">
        <v>1569670</v>
      </c>
      <c r="I135">
        <v>23363947</v>
      </c>
      <c r="J135">
        <v>29123462</v>
      </c>
      <c r="K135">
        <v>20989647</v>
      </c>
      <c r="L135">
        <v>22433189</v>
      </c>
      <c r="M135">
        <v>1761324</v>
      </c>
      <c r="N135">
        <v>25537419</v>
      </c>
      <c r="O135">
        <v>2135561</v>
      </c>
      <c r="P135">
        <v>23132619</v>
      </c>
      <c r="R135">
        <f>LOG10(ProteinCoronaBio_proteinquantity3[[#This Row],[Bio1]])</f>
        <v>7.4123251474109981</v>
      </c>
      <c r="S135">
        <f>LOG10(ProteinCoronaBio_proteinquantity3[[#This Row],[Bio2]])</f>
        <v>7.4250210129965035</v>
      </c>
      <c r="T135">
        <f>LOG10(ProteinCoronaBio_proteinquantity3[[#This Row],[Bio3]])</f>
        <v>6.4381985742859085</v>
      </c>
      <c r="U135">
        <f>LOG10(ProteinCoronaBio_proteinquantity3[[#This Row],[BioUV4]])</f>
        <v>6.1958083579868548</v>
      </c>
      <c r="V135">
        <f>LOG10(ProteinCoronaBio_proteinquantity3[[#This Row],[BioUV5]])</f>
        <v>7.3685462123924443</v>
      </c>
      <c r="W135">
        <f>LOG10(ProteinCoronaBio_proteinquantity3[[#This Row],[BioUV6]])</f>
        <v>7.4642429996976007</v>
      </c>
      <c r="X135">
        <f>LOG10(ProteinCoronaBio_proteinquantity3[[#This Row],[K1]])</f>
        <v>7.3220051347595687</v>
      </c>
      <c r="Y135">
        <f>LOG10(ProteinCoronaBio_proteinquantity3[[#This Row],[K2]])</f>
        <v>7.3508910152975444</v>
      </c>
      <c r="Z135">
        <f>LOG10(ProteinCoronaBio_proteinquantity3[[#This Row],[K3]])</f>
        <v>6.2458392528833659</v>
      </c>
      <c r="AA135">
        <f>LOG10(ProteinCoronaBio_proteinquantity3[[#This Row],[UV1]])</f>
        <v>7.4071770021404033</v>
      </c>
      <c r="AB135">
        <f>LOG10(ProteinCoronaBio_proteinquantity3[[#This Row],[UV2]])</f>
        <v>6.3295119810941634</v>
      </c>
      <c r="AC135">
        <f>LOG10(ProteinCoronaBio_proteinquantity3[[#This Row],[UV3]])</f>
        <v>7.3642248049651</v>
      </c>
    </row>
    <row r="136" spans="1:29" x14ac:dyDescent="0.2">
      <c r="A136" t="s">
        <v>541</v>
      </c>
      <c r="B136" t="s">
        <v>542</v>
      </c>
      <c r="C136" t="s">
        <v>543</v>
      </c>
      <c r="D136" t="s">
        <v>544</v>
      </c>
      <c r="E136">
        <v>8691499</v>
      </c>
      <c r="F136">
        <v>16585834</v>
      </c>
      <c r="G136">
        <v>6124617</v>
      </c>
      <c r="H136">
        <v>9038046</v>
      </c>
      <c r="I136">
        <v>107060205</v>
      </c>
      <c r="J136">
        <v>4776597</v>
      </c>
      <c r="K136">
        <v>5665568</v>
      </c>
      <c r="L136">
        <v>61686062</v>
      </c>
      <c r="M136">
        <v>5901042</v>
      </c>
      <c r="N136">
        <v>62708953</v>
      </c>
      <c r="O136">
        <v>43009094</v>
      </c>
      <c r="P136">
        <v>5381396</v>
      </c>
      <c r="R136">
        <f>LOG10(ProteinCoronaBio_proteinquantity3[[#This Row],[Bio1]])</f>
        <v>6.9390946845368573</v>
      </c>
      <c r="S136">
        <f>LOG10(ProteinCoronaBio_proteinquantity3[[#This Row],[Bio2]])</f>
        <v>7.2197373144139156</v>
      </c>
      <c r="T136">
        <f>LOG10(ProteinCoronaBio_proteinquantity3[[#This Row],[Bio3]])</f>
        <v>6.7870789354876244</v>
      </c>
      <c r="U136">
        <f>LOG10(ProteinCoronaBio_proteinquantity3[[#This Row],[BioUV4]])</f>
        <v>6.9560745473841328</v>
      </c>
      <c r="V136">
        <f>LOG10(ProteinCoronaBio_proteinquantity3[[#This Row],[BioUV5]])</f>
        <v>8.0296280706398235</v>
      </c>
      <c r="W136">
        <f>LOG10(ProteinCoronaBio_proteinquantity3[[#This Row],[BioUV6]])</f>
        <v>6.6791186015389075</v>
      </c>
      <c r="X136">
        <f>LOG10(ProteinCoronaBio_proteinquantity3[[#This Row],[K1]])</f>
        <v>6.7532434564588915</v>
      </c>
      <c r="Y136">
        <f>LOG10(ProteinCoronaBio_proteinquantity3[[#This Row],[K2]])</f>
        <v>7.7901870460381231</v>
      </c>
      <c r="Z136">
        <f>LOG10(ProteinCoronaBio_proteinquantity3[[#This Row],[K3]])</f>
        <v>6.7709287056919267</v>
      </c>
      <c r="AA136">
        <f>LOG10(ProteinCoronaBio_proteinquantity3[[#This Row],[UV1]])</f>
        <v>7.7973295497768094</v>
      </c>
      <c r="AB136">
        <f>LOG10(ProteinCoronaBio_proteinquantity3[[#This Row],[UV2]])</f>
        <v>7.6335602941015255</v>
      </c>
      <c r="AC136">
        <f>LOG10(ProteinCoronaBio_proteinquantity3[[#This Row],[UV3]])</f>
        <v>6.7308949515868992</v>
      </c>
    </row>
    <row r="137" spans="1:29" x14ac:dyDescent="0.2">
      <c r="A137" t="s">
        <v>545</v>
      </c>
      <c r="B137" t="s">
        <v>546</v>
      </c>
      <c r="C137" t="s">
        <v>547</v>
      </c>
      <c r="D137" t="s">
        <v>548</v>
      </c>
      <c r="E137">
        <v>10877457</v>
      </c>
      <c r="F137">
        <v>10435872</v>
      </c>
      <c r="G137">
        <v>12443082</v>
      </c>
      <c r="H137">
        <v>77045616</v>
      </c>
      <c r="I137">
        <v>5282339</v>
      </c>
      <c r="J137">
        <v>1860915</v>
      </c>
      <c r="K137">
        <v>35217587</v>
      </c>
      <c r="L137">
        <v>14319397</v>
      </c>
      <c r="M137">
        <v>10773285</v>
      </c>
      <c r="N137">
        <v>8547814</v>
      </c>
      <c r="O137">
        <v>16935287</v>
      </c>
      <c r="P137">
        <v>8490621</v>
      </c>
      <c r="R137">
        <f>LOG10(ProteinCoronaBio_proteinquantity3[[#This Row],[Bio1]])</f>
        <v>7.0365273751456661</v>
      </c>
      <c r="S137">
        <f>LOG10(ProteinCoronaBio_proteinquantity3[[#This Row],[Bio2]])</f>
        <v>7.0185287436713226</v>
      </c>
      <c r="T137">
        <f>LOG10(ProteinCoronaBio_proteinquantity3[[#This Row],[Bio3]])</f>
        <v>7.0949279631373567</v>
      </c>
      <c r="U137">
        <f>LOG10(ProteinCoronaBio_proteinquantity3[[#This Row],[BioUV4]])</f>
        <v>7.8867479318126961</v>
      </c>
      <c r="V137">
        <f>LOG10(ProteinCoronaBio_proteinquantity3[[#This Row],[BioUV5]])</f>
        <v>6.7228262690982952</v>
      </c>
      <c r="W137">
        <f>LOG10(ProteinCoronaBio_proteinquantity3[[#This Row],[BioUV6]])</f>
        <v>6.269726536551496</v>
      </c>
      <c r="X137">
        <f>LOG10(ProteinCoronaBio_proteinquantity3[[#This Row],[K1]])</f>
        <v>7.5467595961376395</v>
      </c>
      <c r="Y137">
        <f>LOG10(ProteinCoronaBio_proteinquantity3[[#This Row],[K2]])</f>
        <v>7.1559247299071389</v>
      </c>
      <c r="Z137">
        <f>LOG10(ProteinCoronaBio_proteinquantity3[[#This Row],[K3]])</f>
        <v>7.032348148965772</v>
      </c>
      <c r="AA137">
        <f>LOG10(ProteinCoronaBio_proteinquantity3[[#This Row],[UV1]])</f>
        <v>6.9318550633689036</v>
      </c>
      <c r="AB137">
        <f>LOG10(ProteinCoronaBio_proteinquantity3[[#This Row],[UV2]])</f>
        <v>7.2287925609723906</v>
      </c>
      <c r="AC137">
        <f>LOG10(ProteinCoronaBio_proteinquantity3[[#This Row],[UV3]])</f>
        <v>6.9289394554984014</v>
      </c>
    </row>
    <row r="138" spans="1:29" x14ac:dyDescent="0.2">
      <c r="A138" t="s">
        <v>549</v>
      </c>
      <c r="B138" t="s">
        <v>550</v>
      </c>
      <c r="C138" t="s">
        <v>551</v>
      </c>
      <c r="D138" t="s">
        <v>552</v>
      </c>
      <c r="E138">
        <v>7066561</v>
      </c>
      <c r="F138">
        <v>99732945</v>
      </c>
      <c r="G138">
        <v>6736253</v>
      </c>
      <c r="H138">
        <v>817295</v>
      </c>
      <c r="I138">
        <v>18216668</v>
      </c>
      <c r="J138">
        <v>106259445</v>
      </c>
      <c r="K138">
        <v>15051477</v>
      </c>
      <c r="L138">
        <v>17809586</v>
      </c>
      <c r="M138">
        <v>18079924</v>
      </c>
      <c r="N138">
        <v>760095</v>
      </c>
      <c r="O138">
        <v>3878769</v>
      </c>
      <c r="P138">
        <v>65219777</v>
      </c>
      <c r="R138">
        <f>LOG10(ProteinCoronaBio_proteinquantity3[[#This Row],[Bio1]])</f>
        <v>6.8492081122288972</v>
      </c>
      <c r="S138">
        <f>LOG10(ProteinCoronaBio_proteinquantity3[[#This Row],[Bio2]])</f>
        <v>7.9988386434498455</v>
      </c>
      <c r="T138">
        <f>LOG10(ProteinCoronaBio_proteinquantity3[[#This Row],[Bio3]])</f>
        <v>6.8284183900177995</v>
      </c>
      <c r="U138">
        <f>LOG10(ProteinCoronaBio_proteinquantity3[[#This Row],[BioUV4]])</f>
        <v>5.9123788420253076</v>
      </c>
      <c r="V138">
        <f>LOG10(ProteinCoronaBio_proteinquantity3[[#This Row],[BioUV5]])</f>
        <v>7.260468943353394</v>
      </c>
      <c r="W138">
        <f>LOG10(ProteinCoronaBio_proteinquantity3[[#This Row],[BioUV6]])</f>
        <v>8.0263675432312862</v>
      </c>
      <c r="X138">
        <f>LOG10(ProteinCoronaBio_proteinquantity3[[#This Row],[K1]])</f>
        <v>7.1775791192970306</v>
      </c>
      <c r="Y138">
        <f>LOG10(ProteinCoronaBio_proteinquantity3[[#This Row],[K2]])</f>
        <v>7.2506538240109544</v>
      </c>
      <c r="Z138">
        <f>LOG10(ProteinCoronaBio_proteinquantity3[[#This Row],[K3]])</f>
        <v>7.2571966005613584</v>
      </c>
      <c r="AA138">
        <f>LOG10(ProteinCoronaBio_proteinquantity3[[#This Row],[UV1]])</f>
        <v>5.8808678756983861</v>
      </c>
      <c r="AB138">
        <f>LOG10(ProteinCoronaBio_proteinquantity3[[#This Row],[UV2]])</f>
        <v>6.5886939159721631</v>
      </c>
      <c r="AC138">
        <f>LOG10(ProteinCoronaBio_proteinquantity3[[#This Row],[UV3]])</f>
        <v>7.8143793095291985</v>
      </c>
    </row>
    <row r="139" spans="1:29" x14ac:dyDescent="0.2">
      <c r="A139" t="s">
        <v>553</v>
      </c>
      <c r="B139" t="s">
        <v>554</v>
      </c>
      <c r="C139" t="s">
        <v>555</v>
      </c>
      <c r="D139" t="s">
        <v>556</v>
      </c>
      <c r="E139">
        <v>79858484</v>
      </c>
      <c r="F139">
        <v>4213022</v>
      </c>
      <c r="G139">
        <v>35339402</v>
      </c>
      <c r="H139">
        <v>16586062</v>
      </c>
      <c r="I139">
        <v>44535008</v>
      </c>
      <c r="J139">
        <v>73068228</v>
      </c>
      <c r="K139">
        <v>10507089</v>
      </c>
      <c r="L139">
        <v>12424103</v>
      </c>
      <c r="M139">
        <v>9705531</v>
      </c>
      <c r="N139">
        <v>14677894</v>
      </c>
      <c r="O139">
        <v>36467645</v>
      </c>
      <c r="P139">
        <v>21461498</v>
      </c>
      <c r="R139">
        <f>LOG10(ProteinCoronaBio_proteinquantity3[[#This Row],[Bio1]])</f>
        <v>7.9023210614720947</v>
      </c>
      <c r="S139">
        <f>LOG10(ProteinCoronaBio_proteinquantity3[[#This Row],[Bio2]])</f>
        <v>6.6245937269772286</v>
      </c>
      <c r="T139">
        <f>LOG10(ProteinCoronaBio_proteinquantity3[[#This Row],[Bio3]])</f>
        <v>7.5482591962658923</v>
      </c>
      <c r="U139">
        <f>LOG10(ProteinCoronaBio_proteinquantity3[[#This Row],[BioUV4]])</f>
        <v>7.2197432844761558</v>
      </c>
      <c r="V139">
        <f>LOG10(ProteinCoronaBio_proteinquantity3[[#This Row],[BioUV5]])</f>
        <v>7.6487015346657721</v>
      </c>
      <c r="W139">
        <f>LOG10(ProteinCoronaBio_proteinquantity3[[#This Row],[BioUV6]])</f>
        <v>7.8637285752642896</v>
      </c>
      <c r="X139">
        <f>LOG10(ProteinCoronaBio_proteinquantity3[[#This Row],[K1]])</f>
        <v>7.0214824109522249</v>
      </c>
      <c r="Y139">
        <f>LOG10(ProteinCoronaBio_proteinquantity3[[#This Row],[K2]])</f>
        <v>7.094265043183011</v>
      </c>
      <c r="Z139">
        <f>LOG10(ProteinCoronaBio_proteinquantity3[[#This Row],[K3]])</f>
        <v>6.9870193010908226</v>
      </c>
      <c r="AA139">
        <f>LOG10(ProteinCoronaBio_proteinquantity3[[#This Row],[UV1]])</f>
        <v>7.1666637470111567</v>
      </c>
      <c r="AB139">
        <f>LOG10(ProteinCoronaBio_proteinquantity3[[#This Row],[UV2]])</f>
        <v>7.5619077184405139</v>
      </c>
      <c r="AC139">
        <f>LOG10(ProteinCoronaBio_proteinquantity3[[#This Row],[UV3]])</f>
        <v>7.3316600321885783</v>
      </c>
    </row>
    <row r="140" spans="1:29" x14ac:dyDescent="0.2">
      <c r="A140" t="s">
        <v>557</v>
      </c>
      <c r="B140" t="s">
        <v>558</v>
      </c>
      <c r="C140" t="s">
        <v>559</v>
      </c>
      <c r="D140" t="s">
        <v>560</v>
      </c>
      <c r="E140">
        <v>7812453</v>
      </c>
      <c r="F140">
        <v>48260332</v>
      </c>
      <c r="G140">
        <v>6159681</v>
      </c>
      <c r="H140">
        <v>33141824</v>
      </c>
      <c r="I140">
        <v>24137922</v>
      </c>
      <c r="J140">
        <v>29487215</v>
      </c>
      <c r="K140">
        <v>14479589</v>
      </c>
      <c r="L140">
        <v>1680759</v>
      </c>
      <c r="M140">
        <v>21961875</v>
      </c>
      <c r="N140">
        <v>35321133</v>
      </c>
      <c r="O140">
        <v>32613775</v>
      </c>
      <c r="P140">
        <v>50022473</v>
      </c>
      <c r="R140">
        <f>LOG10(ProteinCoronaBio_proteinquantity3[[#This Row],[Bio1]])</f>
        <v>6.8927874176286696</v>
      </c>
      <c r="S140">
        <f>LOG10(ProteinCoronaBio_proteinquantity3[[#This Row],[Bio2]])</f>
        <v>7.6835903052493526</v>
      </c>
      <c r="T140">
        <f>LOG10(ProteinCoronaBio_proteinquantity3[[#This Row],[Bio3]])</f>
        <v>6.7895582213321131</v>
      </c>
      <c r="U140">
        <f>LOG10(ProteinCoronaBio_proteinquantity3[[#This Row],[BioUV4]])</f>
        <v>7.5203764066583343</v>
      </c>
      <c r="V140">
        <f>LOG10(ProteinCoronaBio_proteinquantity3[[#This Row],[BioUV5]])</f>
        <v>7.3826998795650498</v>
      </c>
      <c r="W140">
        <f>LOG10(ProteinCoronaBio_proteinquantity3[[#This Row],[BioUV6]])</f>
        <v>7.4696337563684123</v>
      </c>
      <c r="X140">
        <f>LOG10(ProteinCoronaBio_proteinquantity3[[#This Row],[K1]])</f>
        <v>7.1607562346812035</v>
      </c>
      <c r="Y140">
        <f>LOG10(ProteinCoronaBio_proteinquantity3[[#This Row],[K2]])</f>
        <v>6.2255054454599295</v>
      </c>
      <c r="Z140">
        <f>LOG10(ProteinCoronaBio_proteinquantity3[[#This Row],[K3]])</f>
        <v>7.3416694153496378</v>
      </c>
      <c r="AA140">
        <f>LOG10(ProteinCoronaBio_proteinquantity3[[#This Row],[UV1]])</f>
        <v>7.548034626042452</v>
      </c>
      <c r="AB140">
        <f>LOG10(ProteinCoronaBio_proteinquantity3[[#This Row],[UV2]])</f>
        <v>7.5134010707097536</v>
      </c>
      <c r="AC140">
        <f>LOG10(ProteinCoronaBio_proteinquantity3[[#This Row],[UV3]])</f>
        <v>7.6991651584801488</v>
      </c>
    </row>
    <row r="141" spans="1:29" x14ac:dyDescent="0.2">
      <c r="A141" t="s">
        <v>561</v>
      </c>
      <c r="B141" t="s">
        <v>562</v>
      </c>
      <c r="C141" t="s">
        <v>563</v>
      </c>
      <c r="D141" t="s">
        <v>564</v>
      </c>
      <c r="E141">
        <v>21735443</v>
      </c>
      <c r="F141">
        <v>23004465</v>
      </c>
      <c r="G141">
        <v>22809959</v>
      </c>
      <c r="H141">
        <v>4315845</v>
      </c>
      <c r="I141">
        <v>31250027</v>
      </c>
      <c r="J141">
        <v>55432085</v>
      </c>
      <c r="K141">
        <v>1097074</v>
      </c>
      <c r="L141">
        <v>10630493</v>
      </c>
      <c r="M141">
        <v>10993479</v>
      </c>
      <c r="N141">
        <v>11314477</v>
      </c>
      <c r="O141">
        <v>10234721</v>
      </c>
      <c r="P141">
        <v>13033795</v>
      </c>
      <c r="R141">
        <f>LOG10(ProteinCoronaBio_proteinquantity3[[#This Row],[Bio1]])</f>
        <v>7.3371684961714312</v>
      </c>
      <c r="S141">
        <f>LOG10(ProteinCoronaBio_proteinquantity3[[#This Row],[Bio2]])</f>
        <v>7.3618121376117003</v>
      </c>
      <c r="T141">
        <f>LOG10(ProteinCoronaBio_proteinquantity3[[#This Row],[Bio3]])</f>
        <v>7.3581245046501795</v>
      </c>
      <c r="U141">
        <f>LOG10(ProteinCoronaBio_proteinquantity3[[#This Row],[BioUV4]])</f>
        <v>6.6350658389641923</v>
      </c>
      <c r="V141">
        <f>LOG10(ProteinCoronaBio_proteinquantity3[[#This Row],[BioUV5]])</f>
        <v>7.4948503969103646</v>
      </c>
      <c r="W141">
        <f>LOG10(ProteinCoronaBio_proteinquantity3[[#This Row],[BioUV6]])</f>
        <v>7.7437612142764758</v>
      </c>
      <c r="X141">
        <f>LOG10(ProteinCoronaBio_proteinquantity3[[#This Row],[K1]])</f>
        <v>6.0402359226592646</v>
      </c>
      <c r="Y141">
        <f>LOG10(ProteinCoronaBio_proteinquantity3[[#This Row],[K2]])</f>
        <v>7.0265534058417147</v>
      </c>
      <c r="Z141">
        <f>LOG10(ProteinCoronaBio_proteinquantity3[[#This Row],[K3]])</f>
        <v>7.0411351511501241</v>
      </c>
      <c r="AA141">
        <f>LOG10(ProteinCoronaBio_proteinquantity3[[#This Row],[UV1]])</f>
        <v>7.0536344839413427</v>
      </c>
      <c r="AB141">
        <f>LOG10(ProteinCoronaBio_proteinquantity3[[#This Row],[UV2]])</f>
        <v>7.0100760082284248</v>
      </c>
      <c r="AC141">
        <f>LOG10(ProteinCoronaBio_proteinquantity3[[#This Row],[UV3]])</f>
        <v>7.1150708859806686</v>
      </c>
    </row>
    <row r="142" spans="1:29" x14ac:dyDescent="0.2">
      <c r="A142" t="s">
        <v>565</v>
      </c>
      <c r="B142" t="s">
        <v>566</v>
      </c>
      <c r="C142" t="s">
        <v>567</v>
      </c>
      <c r="D142" t="s">
        <v>568</v>
      </c>
      <c r="E142">
        <v>33674816</v>
      </c>
      <c r="F142">
        <v>25627014</v>
      </c>
      <c r="G142">
        <v>4206606</v>
      </c>
      <c r="H142">
        <v>65023695</v>
      </c>
      <c r="I142">
        <v>18522589</v>
      </c>
      <c r="J142">
        <v>22686785</v>
      </c>
      <c r="K142">
        <v>117099914</v>
      </c>
      <c r="L142">
        <v>1263666</v>
      </c>
      <c r="M142">
        <v>12500633</v>
      </c>
      <c r="N142">
        <v>10948666</v>
      </c>
      <c r="O142">
        <v>9193318</v>
      </c>
      <c r="P142">
        <v>12016774</v>
      </c>
      <c r="R142">
        <f>LOG10(ProteinCoronaBio_proteinquantity3[[#This Row],[Bio1]])</f>
        <v>7.5273052314060704</v>
      </c>
      <c r="S142">
        <f>LOG10(ProteinCoronaBio_proteinquantity3[[#This Row],[Bio2]])</f>
        <v>7.4086980061502885</v>
      </c>
      <c r="T142">
        <f>LOG10(ProteinCoronaBio_proteinquantity3[[#This Row],[Bio3]])</f>
        <v>6.6239318369423623</v>
      </c>
      <c r="U142">
        <f>LOG10(ProteinCoronaBio_proteinquantity3[[#This Row],[BioUV4]])</f>
        <v>7.8130716448358291</v>
      </c>
      <c r="V142">
        <f>LOG10(ProteinCoronaBio_proteinquantity3[[#This Row],[BioUV5]])</f>
        <v>7.2677016902200586</v>
      </c>
      <c r="W142">
        <f>LOG10(ProteinCoronaBio_proteinquantity3[[#This Row],[BioUV6]])</f>
        <v>7.3557729553081126</v>
      </c>
      <c r="X142">
        <f>LOG10(ProteinCoronaBio_proteinquantity3[[#This Row],[K1]])</f>
        <v>8.0685565761198514</v>
      </c>
      <c r="Y142">
        <f>LOG10(ProteinCoronaBio_proteinquantity3[[#This Row],[K2]])</f>
        <v>6.1016323005880189</v>
      </c>
      <c r="Z142">
        <f>LOG10(ProteinCoronaBio_proteinquantity3[[#This Row],[K3]])</f>
        <v>7.0969320051237847</v>
      </c>
      <c r="AA142">
        <f>LOG10(ProteinCoronaBio_proteinquantity3[[#This Row],[UV1]])</f>
        <v>7.0393612073832843</v>
      </c>
      <c r="AB142">
        <f>LOG10(ProteinCoronaBio_proteinquantity3[[#This Row],[UV2]])</f>
        <v>6.9634722827705371</v>
      </c>
      <c r="AC142">
        <f>LOG10(ProteinCoronaBio_proteinquantity3[[#This Row],[UV3]])</f>
        <v>7.0797878934536396</v>
      </c>
    </row>
    <row r="143" spans="1:29" x14ac:dyDescent="0.2">
      <c r="A143" t="s">
        <v>569</v>
      </c>
      <c r="B143" t="s">
        <v>570</v>
      </c>
      <c r="C143" t="s">
        <v>571</v>
      </c>
      <c r="D143" t="s">
        <v>572</v>
      </c>
      <c r="E143">
        <v>30738512</v>
      </c>
      <c r="F143">
        <v>26928195</v>
      </c>
      <c r="G143">
        <v>26129523</v>
      </c>
      <c r="H143">
        <v>57911098</v>
      </c>
      <c r="I143">
        <v>8034458</v>
      </c>
      <c r="J143">
        <v>11737101</v>
      </c>
      <c r="K143">
        <v>1454758</v>
      </c>
      <c r="L143">
        <v>15382142</v>
      </c>
      <c r="M143">
        <v>11873233</v>
      </c>
      <c r="N143">
        <v>12125676</v>
      </c>
      <c r="O143">
        <v>10552044</v>
      </c>
      <c r="P143">
        <v>12954611</v>
      </c>
      <c r="R143">
        <f>LOG10(ProteinCoronaBio_proteinquantity3[[#This Row],[Bio1]])</f>
        <v>7.4876828402024289</v>
      </c>
      <c r="S143">
        <f>LOG10(ProteinCoronaBio_proteinquantity3[[#This Row],[Bio2]])</f>
        <v>7.4302072435781739</v>
      </c>
      <c r="T143">
        <f>LOG10(ProteinCoronaBio_proteinquantity3[[#This Row],[Bio3]])</f>
        <v>7.4171314816615501</v>
      </c>
      <c r="U143">
        <f>LOG10(ProteinCoronaBio_proteinquantity3[[#This Row],[BioUV4]])</f>
        <v>7.7627617992766735</v>
      </c>
      <c r="V143">
        <f>LOG10(ProteinCoronaBio_proteinquantity3[[#This Row],[BioUV5]])</f>
        <v>6.9049565848269836</v>
      </c>
      <c r="W143">
        <f>LOG10(ProteinCoronaBio_proteinquantity3[[#This Row],[BioUV6]])</f>
        <v>7.0695608417858935</v>
      </c>
      <c r="X143">
        <f>LOG10(ProteinCoronaBio_proteinquantity3[[#This Row],[K1]])</f>
        <v>6.1627907541426801</v>
      </c>
      <c r="Y143">
        <f>LOG10(ProteinCoronaBio_proteinquantity3[[#This Row],[K2]])</f>
        <v>7.1870168162200843</v>
      </c>
      <c r="Z143">
        <f>LOG10(ProteinCoronaBio_proteinquantity3[[#This Row],[K3]])</f>
        <v>7.074568990469567</v>
      </c>
      <c r="AA143">
        <f>LOG10(ProteinCoronaBio_proteinquantity3[[#This Row],[UV1]])</f>
        <v>7.0837059596360383</v>
      </c>
      <c r="AB143">
        <f>LOG10(ProteinCoronaBio_proteinquantity3[[#This Row],[UV2]])</f>
        <v>7.0233365934667926</v>
      </c>
      <c r="AC143">
        <f>LOG10(ProteinCoronaBio_proteinquantity3[[#This Row],[UV3]])</f>
        <v>7.1124243765584394</v>
      </c>
    </row>
    <row r="144" spans="1:29" x14ac:dyDescent="0.2">
      <c r="A144" t="s">
        <v>573</v>
      </c>
      <c r="B144" t="s">
        <v>574</v>
      </c>
      <c r="C144" t="s">
        <v>575</v>
      </c>
      <c r="D144" t="s">
        <v>576</v>
      </c>
      <c r="E144" t="s">
        <v>2419</v>
      </c>
      <c r="F144">
        <v>5148185</v>
      </c>
      <c r="G144">
        <v>78861</v>
      </c>
      <c r="H144">
        <v>17442158</v>
      </c>
      <c r="I144" t="s">
        <v>2419</v>
      </c>
      <c r="J144">
        <v>63850685</v>
      </c>
      <c r="K144">
        <v>16562677</v>
      </c>
      <c r="L144">
        <v>10309402</v>
      </c>
      <c r="M144">
        <v>11874682</v>
      </c>
      <c r="N144">
        <v>14615432</v>
      </c>
      <c r="O144">
        <v>8100077</v>
      </c>
      <c r="P144">
        <v>3847159</v>
      </c>
      <c r="R144" t="s">
        <v>2419</v>
      </c>
      <c r="S144">
        <f>LOG10(ProteinCoronaBio_proteinquantity3[[#This Row],[Bio2]])</f>
        <v>6.7116541448826101</v>
      </c>
      <c r="T144">
        <f>LOG10(ProteinCoronaBio_proteinquantity3[[#This Row],[Bio3]])</f>
        <v>4.8968622798603132</v>
      </c>
      <c r="U144">
        <f>LOG10(ProteinCoronaBio_proteinquantity3[[#This Row],[BioUV4]])</f>
        <v>7.241600216233727</v>
      </c>
      <c r="V144" t="s">
        <v>2419</v>
      </c>
      <c r="W144">
        <f>LOG10(ProteinCoronaBio_proteinquantity3[[#This Row],[BioUV6]])</f>
        <v>7.8051655608026342</v>
      </c>
      <c r="X144">
        <f>LOG10(ProteinCoronaBio_proteinquantity3[[#This Row],[K1]])</f>
        <v>7.2191305324710751</v>
      </c>
      <c r="Y144">
        <f>LOG10(ProteinCoronaBio_proteinquantity3[[#This Row],[K2]])</f>
        <v>7.0132334746305336</v>
      </c>
      <c r="Z144">
        <f>LOG10(ProteinCoronaBio_proteinquantity3[[#This Row],[K3]])</f>
        <v>7.0746219881921091</v>
      </c>
      <c r="AA144">
        <f>LOG10(ProteinCoronaBio_proteinquantity3[[#This Row],[UV1]])</f>
        <v>7.1648116566721356</v>
      </c>
      <c r="AB144">
        <f>LOG10(ProteinCoronaBio_proteinquantity3[[#This Row],[UV2]])</f>
        <v>6.908489147337435</v>
      </c>
      <c r="AC144">
        <f>LOG10(ProteinCoronaBio_proteinquantity3[[#This Row],[UV3]])</f>
        <v>6.5851401357208141</v>
      </c>
    </row>
    <row r="145" spans="1:29" x14ac:dyDescent="0.2">
      <c r="A145" t="s">
        <v>577</v>
      </c>
      <c r="B145" t="s">
        <v>578</v>
      </c>
      <c r="C145" t="s">
        <v>579</v>
      </c>
      <c r="D145" t="s">
        <v>580</v>
      </c>
      <c r="E145">
        <v>7002368</v>
      </c>
      <c r="F145">
        <v>50747202</v>
      </c>
      <c r="G145">
        <v>9352864</v>
      </c>
      <c r="H145">
        <v>51904034</v>
      </c>
      <c r="I145">
        <v>44541464</v>
      </c>
      <c r="J145">
        <v>3687653</v>
      </c>
      <c r="K145">
        <v>2059665</v>
      </c>
      <c r="L145">
        <v>2714436</v>
      </c>
      <c r="M145">
        <v>2221904</v>
      </c>
      <c r="N145">
        <v>17450585</v>
      </c>
      <c r="O145">
        <v>13599543</v>
      </c>
      <c r="P145">
        <v>17540162</v>
      </c>
      <c r="R145">
        <f>LOG10(ProteinCoronaBio_proteinquantity3[[#This Row],[Bio1]])</f>
        <v>6.8452449307891534</v>
      </c>
      <c r="S145">
        <f>LOG10(ProteinCoronaBio_proteinquantity3[[#This Row],[Bio2]])</f>
        <v>7.705412101965365</v>
      </c>
      <c r="T145">
        <f>LOG10(ProteinCoronaBio_proteinquantity3[[#This Row],[Bio3]])</f>
        <v>6.9709446193150635</v>
      </c>
      <c r="U145">
        <f>LOG10(ProteinCoronaBio_proteinquantity3[[#This Row],[BioUV4]])</f>
        <v>7.7152011126819335</v>
      </c>
      <c r="V145">
        <f>LOG10(ProteinCoronaBio_proteinquantity3[[#This Row],[BioUV5]])</f>
        <v>7.6487644874324703</v>
      </c>
      <c r="W145">
        <f>LOG10(ProteinCoronaBio_proteinquantity3[[#This Row],[BioUV6]])</f>
        <v>6.5667500481529375</v>
      </c>
      <c r="X145">
        <f>LOG10(ProteinCoronaBio_proteinquantity3[[#This Row],[K1]])</f>
        <v>6.3137965890669685</v>
      </c>
      <c r="Y145">
        <f>LOG10(ProteinCoronaBio_proteinquantity3[[#This Row],[K2]])</f>
        <v>6.4336796064726318</v>
      </c>
      <c r="Z145">
        <f>LOG10(ProteinCoronaBio_proteinquantity3[[#This Row],[K3]])</f>
        <v>6.3467252908015492</v>
      </c>
      <c r="AA145">
        <f>LOG10(ProteinCoronaBio_proteinquantity3[[#This Row],[UV1]])</f>
        <v>7.2418099904936728</v>
      </c>
      <c r="AB145">
        <f>LOG10(ProteinCoronaBio_proteinquantity3[[#This Row],[UV2]])</f>
        <v>7.1335243145530898</v>
      </c>
      <c r="AC145">
        <f>LOG10(ProteinCoronaBio_proteinquantity3[[#This Row],[UV3]])</f>
        <v>7.2440336001691987</v>
      </c>
    </row>
    <row r="146" spans="1:29" x14ac:dyDescent="0.2">
      <c r="A146" t="s">
        <v>581</v>
      </c>
      <c r="B146" t="s">
        <v>582</v>
      </c>
      <c r="C146" t="s">
        <v>583</v>
      </c>
      <c r="D146" t="s">
        <v>584</v>
      </c>
      <c r="E146">
        <v>5564968</v>
      </c>
      <c r="F146">
        <v>4992812</v>
      </c>
      <c r="G146">
        <v>15352155</v>
      </c>
      <c r="H146">
        <v>76062134</v>
      </c>
      <c r="I146">
        <v>45672183</v>
      </c>
      <c r="J146">
        <v>826967</v>
      </c>
      <c r="K146">
        <v>6950194</v>
      </c>
      <c r="L146">
        <v>39741644</v>
      </c>
      <c r="M146">
        <v>11098405</v>
      </c>
      <c r="N146">
        <v>4662694</v>
      </c>
      <c r="O146">
        <v>4791469</v>
      </c>
      <c r="P146">
        <v>49756595</v>
      </c>
      <c r="R146">
        <f>LOG10(ProteinCoronaBio_proteinquantity3[[#This Row],[Bio1]])</f>
        <v>6.7454626713727261</v>
      </c>
      <c r="S146">
        <f>LOG10(ProteinCoronaBio_proteinquantity3[[#This Row],[Bio2]])</f>
        <v>6.6983452133814145</v>
      </c>
      <c r="T146">
        <f>LOG10(ProteinCoronaBio_proteinquantity3[[#This Row],[Bio3]])</f>
        <v>7.1861693465179881</v>
      </c>
      <c r="U146">
        <f>LOG10(ProteinCoronaBio_proteinquantity3[[#This Row],[BioUV4]])</f>
        <v>7.8811685058168646</v>
      </c>
      <c r="V146">
        <f>LOG10(ProteinCoronaBio_proteinquantity3[[#This Row],[BioUV5]])</f>
        <v>7.6596517701398721</v>
      </c>
      <c r="W146">
        <f>LOG10(ProteinCoronaBio_proteinquantity3[[#This Row],[BioUV6]])</f>
        <v>5.9174881794390624</v>
      </c>
      <c r="X146">
        <f>LOG10(ProteinCoronaBio_proteinquantity3[[#This Row],[K1]])</f>
        <v>6.8419969271733665</v>
      </c>
      <c r="Y146">
        <f>LOG10(ProteinCoronaBio_proteinquantity3[[#This Row],[K2]])</f>
        <v>7.5992458286862368</v>
      </c>
      <c r="Z146">
        <f>LOG10(ProteinCoronaBio_proteinquantity3[[#This Row],[K3]])</f>
        <v>7.045260568924343</v>
      </c>
      <c r="AA146">
        <f>LOG10(ProteinCoronaBio_proteinquantity3[[#This Row],[UV1]])</f>
        <v>6.6686369148171112</v>
      </c>
      <c r="AB146">
        <f>LOG10(ProteinCoronaBio_proteinquantity3[[#This Row],[UV2]])</f>
        <v>6.6804686826809698</v>
      </c>
      <c r="AC146">
        <f>LOG10(ProteinCoronaBio_proteinquantity3[[#This Row],[UV3]])</f>
        <v>7.696850652564831</v>
      </c>
    </row>
    <row r="147" spans="1:29" x14ac:dyDescent="0.2">
      <c r="A147" t="s">
        <v>585</v>
      </c>
      <c r="B147" t="s">
        <v>586</v>
      </c>
      <c r="C147" t="s">
        <v>587</v>
      </c>
      <c r="D147" t="s">
        <v>588</v>
      </c>
      <c r="E147">
        <v>18078313</v>
      </c>
      <c r="F147">
        <v>52259247</v>
      </c>
      <c r="G147">
        <v>5669916</v>
      </c>
      <c r="H147">
        <v>5639856</v>
      </c>
      <c r="I147">
        <v>60084283</v>
      </c>
      <c r="J147">
        <v>29456924</v>
      </c>
      <c r="K147">
        <v>9984876</v>
      </c>
      <c r="L147">
        <v>12217633</v>
      </c>
      <c r="M147">
        <v>16441362</v>
      </c>
      <c r="N147">
        <v>3914767</v>
      </c>
      <c r="O147">
        <v>49129196</v>
      </c>
      <c r="P147">
        <v>39157025</v>
      </c>
      <c r="R147">
        <f>LOG10(ProteinCoronaBio_proteinquantity3[[#This Row],[Bio1]])</f>
        <v>7.2571579013067007</v>
      </c>
      <c r="S147">
        <f>LOG10(ProteinCoronaBio_proteinquantity3[[#This Row],[Bio2]])</f>
        <v>7.7181631477162034</v>
      </c>
      <c r="T147">
        <f>LOG10(ProteinCoronaBio_proteinquantity3[[#This Row],[Bio3]])</f>
        <v>6.7535766248529221</v>
      </c>
      <c r="U147">
        <f>LOG10(ProteinCoronaBio_proteinquantity3[[#This Row],[BioUV4]])</f>
        <v>6.7512680154720357</v>
      </c>
      <c r="V147">
        <f>LOG10(ProteinCoronaBio_proteinquantity3[[#This Row],[BioUV5]])</f>
        <v>7.778760883000241</v>
      </c>
      <c r="W147">
        <f>LOG10(ProteinCoronaBio_proteinquantity3[[#This Row],[BioUV6]])</f>
        <v>7.4691873942522617</v>
      </c>
      <c r="X147">
        <f>LOG10(ProteinCoronaBio_proteinquantity3[[#This Row],[K1]])</f>
        <v>6.9993426758316444</v>
      </c>
      <c r="Y147">
        <f>LOG10(ProteinCoronaBio_proteinquantity3[[#This Row],[K2]])</f>
        <v>7.0869870754146929</v>
      </c>
      <c r="Z147">
        <f>LOG10(ProteinCoronaBio_proteinquantity3[[#This Row],[K3]])</f>
        <v>7.2159377915850174</v>
      </c>
      <c r="AA147">
        <f>LOG10(ProteinCoronaBio_proteinquantity3[[#This Row],[UV1]])</f>
        <v>6.5927059187245964</v>
      </c>
      <c r="AB147">
        <f>LOG10(ProteinCoronaBio_proteinquantity3[[#This Row],[UV2]])</f>
        <v>7.6913396569575259</v>
      </c>
      <c r="AC147">
        <f>LOG10(ProteinCoronaBio_proteinquantity3[[#This Row],[UV3]])</f>
        <v>7.5928096883618457</v>
      </c>
    </row>
    <row r="148" spans="1:29" x14ac:dyDescent="0.2">
      <c r="A148" t="s">
        <v>589</v>
      </c>
      <c r="B148" t="s">
        <v>590</v>
      </c>
      <c r="C148" t="s">
        <v>591</v>
      </c>
      <c r="D148" t="s">
        <v>592</v>
      </c>
      <c r="E148">
        <v>2964841</v>
      </c>
      <c r="F148">
        <v>2475017</v>
      </c>
      <c r="G148">
        <v>23559303</v>
      </c>
      <c r="H148">
        <v>31361207</v>
      </c>
      <c r="I148">
        <v>23088203</v>
      </c>
      <c r="J148">
        <v>1529836</v>
      </c>
      <c r="K148">
        <v>10899396</v>
      </c>
      <c r="L148">
        <v>10308322</v>
      </c>
      <c r="M148">
        <v>10934824</v>
      </c>
      <c r="N148">
        <v>25046006</v>
      </c>
      <c r="O148">
        <v>3798674</v>
      </c>
      <c r="P148">
        <v>17923402</v>
      </c>
      <c r="R148">
        <f>LOG10(ProteinCoronaBio_proteinquantity3[[#This Row],[Bio1]])</f>
        <v>6.4720014077595769</v>
      </c>
      <c r="S148">
        <f>LOG10(ProteinCoronaBio_proteinquantity3[[#This Row],[Bio2]])</f>
        <v>6.3935781862921477</v>
      </c>
      <c r="T148">
        <f>LOG10(ProteinCoronaBio_proteinquantity3[[#This Row],[Bio3]])</f>
        <v>7.3721624377393606</v>
      </c>
      <c r="U148">
        <f>LOG10(ProteinCoronaBio_proteinquantity3[[#This Row],[BioUV4]])</f>
        <v>7.4963927690427647</v>
      </c>
      <c r="V148">
        <f>LOG10(ProteinCoronaBio_proteinquantity3[[#This Row],[BioUV5]])</f>
        <v>7.3633901322435396</v>
      </c>
      <c r="W148">
        <f>LOG10(ProteinCoronaBio_proteinquantity3[[#This Row],[BioUV6]])</f>
        <v>6.1846448764956676</v>
      </c>
      <c r="X148">
        <f>LOG10(ProteinCoronaBio_proteinquantity3[[#This Row],[K1]])</f>
        <v>7.0374024317814383</v>
      </c>
      <c r="Y148">
        <f>LOG10(ProteinCoronaBio_proteinquantity3[[#This Row],[K2]])</f>
        <v>7.0131879761030644</v>
      </c>
      <c r="Z148">
        <f>LOG10(ProteinCoronaBio_proteinquantity3[[#This Row],[K3]])</f>
        <v>7.03881179730105</v>
      </c>
      <c r="AA148">
        <f>LOG10(ProteinCoronaBio_proteinquantity3[[#This Row],[UV1]])</f>
        <v>7.3987384802848419</v>
      </c>
      <c r="AB148">
        <f>LOG10(ProteinCoronaBio_proteinquantity3[[#This Row],[UV2]])</f>
        <v>6.5796320242533035</v>
      </c>
      <c r="AC148">
        <f>LOG10(ProteinCoronaBio_proteinquantity3[[#This Row],[UV3]])</f>
        <v>7.2534204455940179</v>
      </c>
    </row>
    <row r="149" spans="1:29" x14ac:dyDescent="0.2">
      <c r="A149" t="s">
        <v>593</v>
      </c>
      <c r="B149" t="s">
        <v>594</v>
      </c>
      <c r="C149" t="s">
        <v>595</v>
      </c>
      <c r="D149" t="s">
        <v>596</v>
      </c>
      <c r="E149">
        <v>94814195</v>
      </c>
      <c r="F149">
        <v>7284185</v>
      </c>
      <c r="G149">
        <v>9241402</v>
      </c>
      <c r="H149">
        <v>55372887</v>
      </c>
      <c r="I149">
        <v>66907227</v>
      </c>
      <c r="J149">
        <v>39404473</v>
      </c>
      <c r="K149">
        <v>2874941</v>
      </c>
      <c r="L149">
        <v>20528023</v>
      </c>
      <c r="M149">
        <v>33149574</v>
      </c>
      <c r="N149">
        <v>5705434</v>
      </c>
      <c r="O149">
        <v>6849632</v>
      </c>
      <c r="P149">
        <v>6456977</v>
      </c>
      <c r="R149">
        <f>LOG10(ProteinCoronaBio_proteinquantity3[[#This Row],[Bio1]])</f>
        <v>7.9768733621130536</v>
      </c>
      <c r="S149">
        <f>LOG10(ProteinCoronaBio_proteinquantity3[[#This Row],[Bio2]])</f>
        <v>6.8623809672517773</v>
      </c>
      <c r="T149">
        <f>LOG10(ProteinCoronaBio_proteinquantity3[[#This Row],[Bio3]])</f>
        <v>6.965737862418707</v>
      </c>
      <c r="U149">
        <f>LOG10(ProteinCoronaBio_proteinquantity3[[#This Row],[BioUV4]])</f>
        <v>7.7432971671002218</v>
      </c>
      <c r="V149">
        <f>LOG10(ProteinCoronaBio_proteinquantity3[[#This Row],[BioUV5]])</f>
        <v>7.8254730307230371</v>
      </c>
      <c r="W149">
        <f>LOG10(ProteinCoronaBio_proteinquantity3[[#This Row],[BioUV6]])</f>
        <v>7.5955455235757334</v>
      </c>
      <c r="X149">
        <f>LOG10(ProteinCoronaBio_proteinquantity3[[#This Row],[K1]])</f>
        <v>6.4586289364561349</v>
      </c>
      <c r="Y149">
        <f>LOG10(ProteinCoronaBio_proteinquantity3[[#This Row],[K2]])</f>
        <v>7.31234712562319</v>
      </c>
      <c r="Z149">
        <f>LOG10(ProteinCoronaBio_proteinquantity3[[#This Row],[K3]])</f>
        <v>7.5204779517260691</v>
      </c>
      <c r="AA149">
        <f>LOG10(ProteinCoronaBio_proteinquantity3[[#This Row],[UV1]])</f>
        <v>6.7562886858508477</v>
      </c>
      <c r="AB149">
        <f>LOG10(ProteinCoronaBio_proteinquantity3[[#This Row],[UV2]])</f>
        <v>6.8356672394249101</v>
      </c>
      <c r="AC149">
        <f>LOG10(ProteinCoronaBio_proteinquantity3[[#This Row],[UV3]])</f>
        <v>6.8100292394349751</v>
      </c>
    </row>
    <row r="150" spans="1:29" x14ac:dyDescent="0.2">
      <c r="A150" t="s">
        <v>597</v>
      </c>
      <c r="B150" t="s">
        <v>598</v>
      </c>
      <c r="C150" t="s">
        <v>599</v>
      </c>
      <c r="D150" t="s">
        <v>600</v>
      </c>
      <c r="E150">
        <v>27058267</v>
      </c>
      <c r="F150">
        <v>18003616</v>
      </c>
      <c r="G150">
        <v>34407456</v>
      </c>
      <c r="H150">
        <v>16838599</v>
      </c>
      <c r="I150">
        <v>14777973</v>
      </c>
      <c r="J150">
        <v>27306775</v>
      </c>
      <c r="K150">
        <v>8239784</v>
      </c>
      <c r="L150">
        <v>899423</v>
      </c>
      <c r="M150">
        <v>8868817</v>
      </c>
      <c r="N150">
        <v>5478451</v>
      </c>
      <c r="O150">
        <v>47284917</v>
      </c>
      <c r="P150">
        <v>44909844</v>
      </c>
      <c r="R150">
        <f>LOG10(ProteinCoronaBio_proteinquantity3[[#This Row],[Bio1]])</f>
        <v>7.432299977906891</v>
      </c>
      <c r="S150">
        <f>LOG10(ProteinCoronaBio_proteinquantity3[[#This Row],[Bio2]])</f>
        <v>7.2553597412771307</v>
      </c>
      <c r="T150">
        <f>LOG10(ProteinCoronaBio_proteinquantity3[[#This Row],[Bio3]])</f>
        <v>7.5366525631758359</v>
      </c>
      <c r="U150">
        <f>LOG10(ProteinCoronaBio_proteinquantity3[[#This Row],[BioUV4]])</f>
        <v>7.2263059546291686</v>
      </c>
      <c r="V150">
        <f>LOG10(ProteinCoronaBio_proteinquantity3[[#This Row],[BioUV5]])</f>
        <v>7.169614868748547</v>
      </c>
      <c r="W150">
        <f>LOG10(ProteinCoronaBio_proteinquantity3[[#This Row],[BioUV6]])</f>
        <v>7.4362704118787271</v>
      </c>
      <c r="X150">
        <f>LOG10(ProteinCoronaBio_proteinquantity3[[#This Row],[K1]])</f>
        <v>6.9159158271294423</v>
      </c>
      <c r="Y150">
        <f>LOG10(ProteinCoronaBio_proteinquantity3[[#This Row],[K2]])</f>
        <v>5.953963989130707</v>
      </c>
      <c r="Z150">
        <f>LOG10(ProteinCoronaBio_proteinquantity3[[#This Row],[K3]])</f>
        <v>6.9478656937171657</v>
      </c>
      <c r="AA150">
        <f>LOG10(ProteinCoronaBio_proteinquantity3[[#This Row],[UV1]])</f>
        <v>6.7386577816143625</v>
      </c>
      <c r="AB150">
        <f>LOG10(ProteinCoronaBio_proteinquantity3[[#This Row],[UV2]])</f>
        <v>7.6747226310486596</v>
      </c>
      <c r="AC150">
        <f>LOG10(ProteinCoronaBio_proteinquantity3[[#This Row],[UV3]])</f>
        <v>7.6523415464887483</v>
      </c>
    </row>
    <row r="151" spans="1:29" x14ac:dyDescent="0.2">
      <c r="A151" t="s">
        <v>601</v>
      </c>
      <c r="B151" t="s">
        <v>602</v>
      </c>
      <c r="C151" t="s">
        <v>603</v>
      </c>
      <c r="D151" t="s">
        <v>604</v>
      </c>
      <c r="E151">
        <v>4214455</v>
      </c>
      <c r="F151">
        <v>3454833</v>
      </c>
      <c r="G151">
        <v>30417686</v>
      </c>
      <c r="H151">
        <v>2700664</v>
      </c>
      <c r="I151">
        <v>42194246</v>
      </c>
      <c r="J151">
        <v>12092897</v>
      </c>
      <c r="K151">
        <v>7641246</v>
      </c>
      <c r="L151">
        <v>94066266</v>
      </c>
      <c r="M151">
        <v>7518263</v>
      </c>
      <c r="N151">
        <v>126673484</v>
      </c>
      <c r="O151">
        <v>8490209</v>
      </c>
      <c r="P151">
        <v>11918506</v>
      </c>
      <c r="R151">
        <f>LOG10(ProteinCoronaBio_proteinquantity3[[#This Row],[Bio1]])</f>
        <v>6.6247414210020397</v>
      </c>
      <c r="S151">
        <f>LOG10(ProteinCoronaBio_proteinquantity3[[#This Row],[Bio2]])</f>
        <v>6.538427059255409</v>
      </c>
      <c r="T151">
        <f>LOG10(ProteinCoronaBio_proteinquantity3[[#This Row],[Bio3]])</f>
        <v>7.4831261723844413</v>
      </c>
      <c r="U151">
        <f>LOG10(ProteinCoronaBio_proteinquantity3[[#This Row],[BioUV4]])</f>
        <v>6.4314705553007565</v>
      </c>
      <c r="V151">
        <f>LOG10(ProteinCoronaBio_proteinquantity3[[#This Row],[BioUV5]])</f>
        <v>7.6252532305628629</v>
      </c>
      <c r="W151">
        <f>LOG10(ProteinCoronaBio_proteinquantity3[[#This Row],[BioUV6]])</f>
        <v>7.0825303538301156</v>
      </c>
      <c r="X151">
        <f>LOG10(ProteinCoronaBio_proteinquantity3[[#This Row],[K1]])</f>
        <v>6.8831641814556637</v>
      </c>
      <c r="Y151">
        <f>LOG10(ProteinCoronaBio_proteinquantity3[[#This Row],[K2]])</f>
        <v>7.973433904864935</v>
      </c>
      <c r="Z151">
        <f>LOG10(ProteinCoronaBio_proteinquantity3[[#This Row],[K3]])</f>
        <v>6.8761175139091764</v>
      </c>
      <c r="AA151">
        <f>LOG10(ProteinCoronaBio_proteinquantity3[[#This Row],[UV1]])</f>
        <v>8.1026857154543261</v>
      </c>
      <c r="AB151">
        <f>LOG10(ProteinCoronaBio_proteinquantity3[[#This Row],[UV2]])</f>
        <v>6.9289183812250501</v>
      </c>
      <c r="AC151">
        <f>LOG10(ProteinCoronaBio_proteinquantity3[[#This Row],[UV3]])</f>
        <v>7.0762218194461246</v>
      </c>
    </row>
    <row r="152" spans="1:29" x14ac:dyDescent="0.2">
      <c r="A152" t="s">
        <v>605</v>
      </c>
      <c r="B152" t="s">
        <v>606</v>
      </c>
      <c r="C152" t="s">
        <v>607</v>
      </c>
      <c r="D152" t="s">
        <v>608</v>
      </c>
      <c r="E152">
        <v>24385086</v>
      </c>
      <c r="F152">
        <v>1715463</v>
      </c>
      <c r="G152">
        <v>25205017</v>
      </c>
      <c r="H152" t="s">
        <v>2419</v>
      </c>
      <c r="I152">
        <v>16781338</v>
      </c>
      <c r="J152">
        <v>14982045</v>
      </c>
      <c r="K152">
        <v>12764633</v>
      </c>
      <c r="L152">
        <v>12681569</v>
      </c>
      <c r="M152">
        <v>18049419</v>
      </c>
      <c r="N152">
        <v>4186571</v>
      </c>
      <c r="O152">
        <v>43486435</v>
      </c>
      <c r="P152">
        <v>48737896</v>
      </c>
      <c r="R152">
        <f>LOG10(ProteinCoronaBio_proteinquantity3[[#This Row],[Bio1]])</f>
        <v>7.3871242915765327</v>
      </c>
      <c r="S152">
        <f>LOG10(ProteinCoronaBio_proteinquantity3[[#This Row],[Bio2]])</f>
        <v>6.2343813554034888</v>
      </c>
      <c r="T152">
        <f>LOG10(ProteinCoronaBio_proteinquantity3[[#This Row],[Bio3]])</f>
        <v>7.4014869946923882</v>
      </c>
      <c r="U152" t="s">
        <v>2419</v>
      </c>
      <c r="V152">
        <f>LOG10(ProteinCoronaBio_proteinquantity3[[#This Row],[BioUV5]])</f>
        <v>7.2248265847912965</v>
      </c>
      <c r="W152">
        <f>LOG10(ProteinCoronaBio_proteinquantity3[[#This Row],[BioUV6]])</f>
        <v>7.175571097181817</v>
      </c>
      <c r="X152">
        <f>LOG10(ProteinCoronaBio_proteinquantity3[[#This Row],[K1]])</f>
        <v>7.10600833278178</v>
      </c>
      <c r="Y152">
        <f>LOG10(ProteinCoronaBio_proteinquantity3[[#This Row],[K2]])</f>
        <v>7.1031729890257997</v>
      </c>
      <c r="Z152">
        <f>LOG10(ProteinCoronaBio_proteinquantity3[[#This Row],[K3]])</f>
        <v>7.2564632267871039</v>
      </c>
      <c r="AA152">
        <f>LOG10(ProteinCoronaBio_proteinquantity3[[#This Row],[UV1]])</f>
        <v>6.6218584608009108</v>
      </c>
      <c r="AB152">
        <f>LOG10(ProteinCoronaBio_proteinquantity3[[#This Row],[UV2]])</f>
        <v>7.6383538058421792</v>
      </c>
      <c r="AC152">
        <f>LOG10(ProteinCoronaBio_proteinquantity3[[#This Row],[UV3]])</f>
        <v>7.6878667768939879</v>
      </c>
    </row>
    <row r="153" spans="1:29" x14ac:dyDescent="0.2">
      <c r="A153" t="s">
        <v>609</v>
      </c>
      <c r="B153" t="s">
        <v>610</v>
      </c>
      <c r="C153" t="s">
        <v>611</v>
      </c>
      <c r="D153" t="s">
        <v>612</v>
      </c>
      <c r="E153">
        <v>11568146</v>
      </c>
      <c r="F153">
        <v>10461819</v>
      </c>
      <c r="G153">
        <v>13591444</v>
      </c>
      <c r="H153">
        <v>5782747</v>
      </c>
      <c r="I153">
        <v>47612686</v>
      </c>
      <c r="J153">
        <v>41773457</v>
      </c>
      <c r="K153">
        <v>9600869</v>
      </c>
      <c r="L153">
        <v>6141453</v>
      </c>
      <c r="M153">
        <v>81515303</v>
      </c>
      <c r="N153">
        <v>7969549</v>
      </c>
      <c r="O153">
        <v>20537473</v>
      </c>
      <c r="P153">
        <v>8636248</v>
      </c>
      <c r="R153">
        <f>LOG10(ProteinCoronaBio_proteinquantity3[[#This Row],[Bio1]])</f>
        <v>7.0632637611567342</v>
      </c>
      <c r="S153">
        <f>LOG10(ProteinCoronaBio_proteinquantity3[[#This Row],[Bio2]])</f>
        <v>7.019607202024698</v>
      </c>
      <c r="T153">
        <f>LOG10(ProteinCoronaBio_proteinquantity3[[#This Row],[Bio3]])</f>
        <v>7.1332656000670767</v>
      </c>
      <c r="U153">
        <f>LOG10(ProteinCoronaBio_proteinquantity3[[#This Row],[BioUV4]])</f>
        <v>6.7621341919737521</v>
      </c>
      <c r="V153">
        <f>LOG10(ProteinCoronaBio_proteinquantity3[[#This Row],[BioUV5]])</f>
        <v>7.6777226822532159</v>
      </c>
      <c r="W153">
        <f>LOG10(ProteinCoronaBio_proteinquantity3[[#This Row],[BioUV6]])</f>
        <v>7.6209004171827459</v>
      </c>
      <c r="X153">
        <f>LOG10(ProteinCoronaBio_proteinquantity3[[#This Row],[K1]])</f>
        <v>6.9823105439587803</v>
      </c>
      <c r="Y153">
        <f>LOG10(ProteinCoronaBio_proteinquantity3[[#This Row],[K2]])</f>
        <v>6.7882711325791094</v>
      </c>
      <c r="Z153">
        <f>LOG10(ProteinCoronaBio_proteinquantity3[[#This Row],[K3]])</f>
        <v>7.9112391472011367</v>
      </c>
      <c r="AA153">
        <f>LOG10(ProteinCoronaBio_proteinquantity3[[#This Row],[UV1]])</f>
        <v>6.901433745191178</v>
      </c>
      <c r="AB153">
        <f>LOG10(ProteinCoronaBio_proteinquantity3[[#This Row],[UV2]])</f>
        <v>7.3125470054895594</v>
      </c>
      <c r="AC153">
        <f>LOG10(ProteinCoronaBio_proteinquantity3[[#This Row],[UV3]])</f>
        <v>6.9363251051171559</v>
      </c>
    </row>
    <row r="154" spans="1:29" x14ac:dyDescent="0.2">
      <c r="A154" t="s">
        <v>613</v>
      </c>
      <c r="B154" t="s">
        <v>614</v>
      </c>
      <c r="C154" t="s">
        <v>615</v>
      </c>
      <c r="D154" t="s">
        <v>616</v>
      </c>
      <c r="E154">
        <v>25363147</v>
      </c>
      <c r="F154">
        <v>1746821</v>
      </c>
      <c r="G154">
        <v>32960242</v>
      </c>
      <c r="H154">
        <v>10270941</v>
      </c>
      <c r="I154">
        <v>5067141</v>
      </c>
      <c r="J154" t="s">
        <v>2419</v>
      </c>
      <c r="K154">
        <v>1183133</v>
      </c>
      <c r="L154">
        <v>5849432</v>
      </c>
      <c r="M154">
        <v>1486867</v>
      </c>
      <c r="N154">
        <v>14499652</v>
      </c>
      <c r="O154">
        <v>16274016</v>
      </c>
      <c r="P154">
        <v>20094746</v>
      </c>
      <c r="R154">
        <f>LOG10(ProteinCoronaBio_proteinquantity3[[#This Row],[Bio1]])</f>
        <v>7.4042031387972758</v>
      </c>
      <c r="S154">
        <f>LOG10(ProteinCoronaBio_proteinquantity3[[#This Row],[Bio2]])</f>
        <v>6.2422484042988211</v>
      </c>
      <c r="T154">
        <f>LOG10(ProteinCoronaBio_proteinquantity3[[#This Row],[Bio3]])</f>
        <v>7.5179903917046529</v>
      </c>
      <c r="U154">
        <f>LOG10(ProteinCoronaBio_proteinquantity3[[#This Row],[BioUV4]])</f>
        <v>7.0116102344820055</v>
      </c>
      <c r="V154">
        <f>LOG10(ProteinCoronaBio_proteinquantity3[[#This Row],[BioUV5]])</f>
        <v>6.7047629892857294</v>
      </c>
      <c r="W154" t="s">
        <v>2419</v>
      </c>
      <c r="X154">
        <f>LOG10(ProteinCoronaBio_proteinquantity3[[#This Row],[K1]])</f>
        <v>6.0730335678903202</v>
      </c>
      <c r="Y154">
        <f>LOG10(ProteinCoronaBio_proteinquantity3[[#This Row],[K2]])</f>
        <v>6.7671136966390977</v>
      </c>
      <c r="Z154">
        <f>LOG10(ProteinCoronaBio_proteinquantity3[[#This Row],[K3]])</f>
        <v>6.1722721226918402</v>
      </c>
      <c r="AA154">
        <f>LOG10(ProteinCoronaBio_proteinquantity3[[#This Row],[UV1]])</f>
        <v>7.1613575790423303</v>
      </c>
      <c r="AB154">
        <f>LOG10(ProteinCoronaBio_proteinquantity3[[#This Row],[UV2]])</f>
        <v>7.2114947386417931</v>
      </c>
      <c r="AC154">
        <f>LOG10(ProteinCoronaBio_proteinquantity3[[#This Row],[UV3]])</f>
        <v>7.3030825210283981</v>
      </c>
    </row>
    <row r="155" spans="1:29" x14ac:dyDescent="0.2">
      <c r="A155" t="s">
        <v>617</v>
      </c>
      <c r="B155" t="s">
        <v>618</v>
      </c>
      <c r="C155" t="s">
        <v>619</v>
      </c>
      <c r="D155" t="s">
        <v>620</v>
      </c>
      <c r="E155">
        <v>6642157</v>
      </c>
      <c r="F155">
        <v>12935806</v>
      </c>
      <c r="G155">
        <v>55483844</v>
      </c>
      <c r="H155">
        <v>11804117</v>
      </c>
      <c r="I155">
        <v>33521118</v>
      </c>
      <c r="J155">
        <v>3306225</v>
      </c>
      <c r="K155">
        <v>30495645</v>
      </c>
      <c r="L155">
        <v>7266021</v>
      </c>
      <c r="M155">
        <v>41907275</v>
      </c>
      <c r="N155">
        <v>45037527</v>
      </c>
      <c r="O155">
        <v>38946414</v>
      </c>
      <c r="P155">
        <v>44530228</v>
      </c>
      <c r="R155">
        <f>LOG10(ProteinCoronaBio_proteinquantity3[[#This Row],[Bio1]])</f>
        <v>6.8223091367588768</v>
      </c>
      <c r="S155">
        <f>LOG10(ProteinCoronaBio_proteinquantity3[[#This Row],[Bio2]])</f>
        <v>7.1117934937751794</v>
      </c>
      <c r="T155">
        <f>LOG10(ProteinCoronaBio_proteinquantity3[[#This Row],[Bio3]])</f>
        <v>7.7441665419859067</v>
      </c>
      <c r="U155">
        <f>LOG10(ProteinCoronaBio_proteinquantity3[[#This Row],[BioUV4]])</f>
        <v>7.0720335054875765</v>
      </c>
      <c r="V155">
        <f>LOG10(ProteinCoronaBio_proteinquantity3[[#This Row],[BioUV5]])</f>
        <v>7.5253184948369309</v>
      </c>
      <c r="W155">
        <f>LOG10(ProteinCoronaBio_proteinquantity3[[#This Row],[BioUV6]])</f>
        <v>6.5193324054766233</v>
      </c>
      <c r="X155">
        <f>LOG10(ProteinCoronaBio_proteinquantity3[[#This Row],[K1]])</f>
        <v>7.4842378233627951</v>
      </c>
      <c r="Y155">
        <f>LOG10(ProteinCoronaBio_proteinquantity3[[#This Row],[K2]])</f>
        <v>6.8612966487112459</v>
      </c>
      <c r="Z155">
        <f>LOG10(ProteinCoronaBio_proteinquantity3[[#This Row],[K3]])</f>
        <v>7.6222894219662933</v>
      </c>
      <c r="AA155">
        <f>LOG10(ProteinCoronaBio_proteinquantity3[[#This Row],[UV1]])</f>
        <v>7.6535745354902698</v>
      </c>
      <c r="AB155">
        <f>LOG10(ProteinCoronaBio_proteinquantity3[[#This Row],[UV2]])</f>
        <v>7.5904674760854007</v>
      </c>
      <c r="AC155">
        <f>LOG10(ProteinCoronaBio_proteinquantity3[[#This Row],[UV3]])</f>
        <v>7.648654918775696</v>
      </c>
    </row>
    <row r="156" spans="1:29" x14ac:dyDescent="0.2">
      <c r="A156" t="s">
        <v>621</v>
      </c>
      <c r="B156" t="s">
        <v>622</v>
      </c>
      <c r="C156" t="s">
        <v>623</v>
      </c>
      <c r="D156" t="s">
        <v>624</v>
      </c>
      <c r="E156">
        <v>52002216</v>
      </c>
      <c r="F156">
        <v>47218805</v>
      </c>
      <c r="G156">
        <v>1218841</v>
      </c>
      <c r="H156">
        <v>51039148</v>
      </c>
      <c r="I156">
        <v>88088275</v>
      </c>
      <c r="J156">
        <v>5615513</v>
      </c>
      <c r="K156">
        <v>11983956</v>
      </c>
      <c r="L156">
        <v>13057078</v>
      </c>
      <c r="M156">
        <v>40543208</v>
      </c>
      <c r="N156">
        <v>49673087</v>
      </c>
      <c r="O156">
        <v>28079282</v>
      </c>
      <c r="P156">
        <v>42309055</v>
      </c>
      <c r="R156">
        <f>LOG10(ProteinCoronaBio_proteinquantity3[[#This Row],[Bio1]])</f>
        <v>7.7160218508668379</v>
      </c>
      <c r="S156">
        <f>LOG10(ProteinCoronaBio_proteinquantity3[[#This Row],[Bio2]])</f>
        <v>7.6741149918813587</v>
      </c>
      <c r="T156">
        <f>LOG10(ProteinCoronaBio_proteinquantity3[[#This Row],[Bio3]])</f>
        <v>6.0859470548173489</v>
      </c>
      <c r="U156">
        <f>LOG10(ProteinCoronaBio_proteinquantity3[[#This Row],[BioUV4]])</f>
        <v>7.707903416066026</v>
      </c>
      <c r="V156">
        <f>LOG10(ProteinCoronaBio_proteinquantity3[[#This Row],[BioUV5]])</f>
        <v>7.9449181054418121</v>
      </c>
      <c r="W156">
        <f>LOG10(ProteinCoronaBio_proteinquantity3[[#This Row],[BioUV6]])</f>
        <v>6.7493894369808034</v>
      </c>
      <c r="X156">
        <f>LOG10(ProteinCoronaBio_proteinquantity3[[#This Row],[K1]])</f>
        <v>7.0786002058133111</v>
      </c>
      <c r="Y156">
        <f>LOG10(ProteinCoronaBio_proteinquantity3[[#This Row],[K2]])</f>
        <v>7.1158459984965496</v>
      </c>
      <c r="Z156">
        <f>LOG10(ProteinCoronaBio_proteinquantity3[[#This Row],[K3]])</f>
        <v>7.6079181094674251</v>
      </c>
      <c r="AA156">
        <f>LOG10(ProteinCoronaBio_proteinquantity3[[#This Row],[UV1]])</f>
        <v>7.6961211506416092</v>
      </c>
      <c r="AB156">
        <f>LOG10(ProteinCoronaBio_proteinquantity3[[#This Row],[UV2]])</f>
        <v>7.4483859984925003</v>
      </c>
      <c r="AC156">
        <f>LOG10(ProteinCoronaBio_proteinquantity3[[#This Row],[UV3]])</f>
        <v>7.6264333251925871</v>
      </c>
    </row>
    <row r="157" spans="1:29" x14ac:dyDescent="0.2">
      <c r="A157" t="s">
        <v>625</v>
      </c>
      <c r="B157" t="s">
        <v>626</v>
      </c>
      <c r="C157" t="s">
        <v>627</v>
      </c>
      <c r="D157" t="s">
        <v>628</v>
      </c>
      <c r="E157">
        <v>2051901</v>
      </c>
      <c r="F157">
        <v>21816272</v>
      </c>
      <c r="G157">
        <v>22581921</v>
      </c>
      <c r="H157">
        <v>25034927</v>
      </c>
      <c r="I157">
        <v>15972605</v>
      </c>
      <c r="J157">
        <v>12932502</v>
      </c>
      <c r="K157">
        <v>38241473</v>
      </c>
      <c r="L157">
        <v>14103884</v>
      </c>
      <c r="M157">
        <v>33800973</v>
      </c>
      <c r="N157">
        <v>8858236</v>
      </c>
      <c r="O157">
        <v>29738688</v>
      </c>
      <c r="P157">
        <v>17395747</v>
      </c>
      <c r="R157">
        <f>LOG10(ProteinCoronaBio_proteinquantity3[[#This Row],[Bio1]])</f>
        <v>6.3121564031303707</v>
      </c>
      <c r="S157">
        <f>LOG10(ProteinCoronaBio_proteinquantity3[[#This Row],[Bio2]])</f>
        <v>7.3387805396458345</v>
      </c>
      <c r="T157">
        <f>LOG10(ProteinCoronaBio_proteinquantity3[[#This Row],[Bio3]])</f>
        <v>7.3537608837454354</v>
      </c>
      <c r="U157">
        <f>LOG10(ProteinCoronaBio_proteinquantity3[[#This Row],[BioUV4]])</f>
        <v>7.3985463293661082</v>
      </c>
      <c r="V157">
        <f>LOG10(ProteinCoronaBio_proteinquantity3[[#This Row],[BioUV5]])</f>
        <v>7.2033757517593013</v>
      </c>
      <c r="W157">
        <f>LOG10(ProteinCoronaBio_proteinquantity3[[#This Row],[BioUV6]])</f>
        <v>7.1116825542443829</v>
      </c>
      <c r="X157">
        <f>LOG10(ProteinCoronaBio_proteinquantity3[[#This Row],[K1]])</f>
        <v>7.5825346122508011</v>
      </c>
      <c r="Y157">
        <f>LOG10(ProteinCoronaBio_proteinquantity3[[#This Row],[K2]])</f>
        <v>7.1493387273707416</v>
      </c>
      <c r="Z157">
        <f>LOG10(ProteinCoronaBio_proteinquantity3[[#This Row],[K3]])</f>
        <v>7.5289292021252514</v>
      </c>
      <c r="AA157">
        <f>LOG10(ProteinCoronaBio_proteinquantity3[[#This Row],[UV1]])</f>
        <v>6.9473472465213755</v>
      </c>
      <c r="AB157">
        <f>LOG10(ProteinCoronaBio_proteinquantity3[[#This Row],[UV2]])</f>
        <v>7.4733218045716434</v>
      </c>
      <c r="AC157">
        <f>LOG10(ProteinCoronaBio_proteinquantity3[[#This Row],[UV3]])</f>
        <v>7.2404430827537647</v>
      </c>
    </row>
    <row r="158" spans="1:29" x14ac:dyDescent="0.2">
      <c r="A158" t="s">
        <v>629</v>
      </c>
      <c r="B158" t="s">
        <v>630</v>
      </c>
      <c r="C158" t="s">
        <v>631</v>
      </c>
      <c r="D158" t="s">
        <v>632</v>
      </c>
      <c r="E158">
        <v>31785186</v>
      </c>
      <c r="F158">
        <v>27705164</v>
      </c>
      <c r="G158">
        <v>10428604</v>
      </c>
      <c r="H158">
        <v>34252815</v>
      </c>
      <c r="I158">
        <v>30655828</v>
      </c>
      <c r="J158">
        <v>23655261</v>
      </c>
      <c r="K158">
        <v>8699912</v>
      </c>
      <c r="L158">
        <v>11966965</v>
      </c>
      <c r="M158">
        <v>1151049</v>
      </c>
      <c r="N158">
        <v>9700301</v>
      </c>
      <c r="O158">
        <v>8799166</v>
      </c>
      <c r="P158">
        <v>9714101</v>
      </c>
      <c r="R158">
        <f>LOG10(ProteinCoronaBio_proteinquantity3[[#This Row],[Bio1]])</f>
        <v>7.5022247571708265</v>
      </c>
      <c r="S158">
        <f>LOG10(ProteinCoronaBio_proteinquantity3[[#This Row],[Bio2]])</f>
        <v>7.4425607252984571</v>
      </c>
      <c r="T158">
        <f>LOG10(ProteinCoronaBio_proteinquantity3[[#This Row],[Bio3]])</f>
        <v>7.0182261765306819</v>
      </c>
      <c r="U158">
        <f>LOG10(ProteinCoronaBio_proteinquantity3[[#This Row],[BioUV4]])</f>
        <v>7.534696268930027</v>
      </c>
      <c r="V158">
        <f>LOG10(ProteinCoronaBio_proteinquantity3[[#This Row],[BioUV5]])</f>
        <v>7.4865130507185036</v>
      </c>
      <c r="W158">
        <f>LOG10(ProteinCoronaBio_proteinquantity3[[#This Row],[BioUV6]])</f>
        <v>7.3739277441932689</v>
      </c>
      <c r="X158">
        <f>LOG10(ProteinCoronaBio_proteinquantity3[[#This Row],[K1]])</f>
        <v>6.939514859732677</v>
      </c>
      <c r="Y158">
        <f>LOG10(ProteinCoronaBio_proteinquantity3[[#This Row],[K2]])</f>
        <v>7.0779840208423961</v>
      </c>
      <c r="Z158">
        <f>LOG10(ProteinCoronaBio_proteinquantity3[[#This Row],[K3]])</f>
        <v>6.0610938118805775</v>
      </c>
      <c r="AA158">
        <f>LOG10(ProteinCoronaBio_proteinquantity3[[#This Row],[UV1]])</f>
        <v>6.9867852106178816</v>
      </c>
      <c r="AB158">
        <f>LOG10(ProteinCoronaBio_proteinquantity3[[#This Row],[UV2]])</f>
        <v>6.9444415109271675</v>
      </c>
      <c r="AC158">
        <f>LOG10(ProteinCoronaBio_proteinquantity3[[#This Row],[UV3]])</f>
        <v>6.9874026146316268</v>
      </c>
    </row>
    <row r="159" spans="1:29" x14ac:dyDescent="0.2">
      <c r="A159" t="s">
        <v>633</v>
      </c>
      <c r="B159" t="s">
        <v>634</v>
      </c>
      <c r="C159" t="s">
        <v>635</v>
      </c>
      <c r="D159" t="s">
        <v>636</v>
      </c>
      <c r="E159">
        <v>31034264</v>
      </c>
      <c r="F159">
        <v>42305574</v>
      </c>
      <c r="G159">
        <v>23235486</v>
      </c>
      <c r="H159">
        <v>32244799</v>
      </c>
      <c r="I159">
        <v>27103957</v>
      </c>
      <c r="J159">
        <v>1788727</v>
      </c>
      <c r="K159">
        <v>21022416</v>
      </c>
      <c r="L159">
        <v>16379298</v>
      </c>
      <c r="M159">
        <v>19113478</v>
      </c>
      <c r="N159">
        <v>4657497</v>
      </c>
      <c r="O159">
        <v>4905119</v>
      </c>
      <c r="P159">
        <v>535051</v>
      </c>
      <c r="R159">
        <f>LOG10(ProteinCoronaBio_proteinquantity3[[#This Row],[Bio1]])</f>
        <v>7.4918414502360315</v>
      </c>
      <c r="S159">
        <f>LOG10(ProteinCoronaBio_proteinquantity3[[#This Row],[Bio2]])</f>
        <v>7.6263975919131237</v>
      </c>
      <c r="T159">
        <f>LOG10(ProteinCoronaBio_proteinquantity3[[#This Row],[Bio3]])</f>
        <v>7.3661517607361624</v>
      </c>
      <c r="U159">
        <f>LOG10(ProteinCoronaBio_proteinquantity3[[#This Row],[BioUV4]])</f>
        <v>7.5084596740795959</v>
      </c>
      <c r="V159">
        <f>LOG10(ProteinCoronaBio_proteinquantity3[[#This Row],[BioUV5]])</f>
        <v>7.4330326996498179</v>
      </c>
      <c r="W159">
        <f>LOG10(ProteinCoronaBio_proteinquantity3[[#This Row],[BioUV6]])</f>
        <v>6.252544062512178</v>
      </c>
      <c r="X159">
        <f>LOG10(ProteinCoronaBio_proteinquantity3[[#This Row],[K1]])</f>
        <v>7.3226826258298612</v>
      </c>
      <c r="Y159">
        <f>LOG10(ProteinCoronaBio_proteinquantity3[[#This Row],[K2]])</f>
        <v>7.2142952844048933</v>
      </c>
      <c r="Z159">
        <f>LOG10(ProteinCoronaBio_proteinquantity3[[#This Row],[K3]])</f>
        <v>7.2813397210043691</v>
      </c>
      <c r="AA159">
        <f>LOG10(ProteinCoronaBio_proteinquantity3[[#This Row],[UV1]])</f>
        <v>6.6681525838293938</v>
      </c>
      <c r="AB159">
        <f>LOG10(ProteinCoronaBio_proteinquantity3[[#This Row],[UV2]])</f>
        <v>6.690649547988432</v>
      </c>
      <c r="AC159">
        <f>LOG10(ProteinCoronaBio_proteinquantity3[[#This Row],[UV3]])</f>
        <v>5.7283951800828046</v>
      </c>
    </row>
    <row r="160" spans="1:29" x14ac:dyDescent="0.2">
      <c r="A160" t="s">
        <v>637</v>
      </c>
      <c r="B160" t="s">
        <v>638</v>
      </c>
      <c r="C160" t="s">
        <v>639</v>
      </c>
      <c r="D160" t="s">
        <v>640</v>
      </c>
      <c r="E160">
        <v>23500437</v>
      </c>
      <c r="F160">
        <v>50766458</v>
      </c>
      <c r="G160">
        <v>141215</v>
      </c>
      <c r="H160">
        <v>4263159</v>
      </c>
      <c r="I160">
        <v>5128217</v>
      </c>
      <c r="J160">
        <v>35281827</v>
      </c>
      <c r="K160">
        <v>18857316</v>
      </c>
      <c r="L160">
        <v>2053274</v>
      </c>
      <c r="M160">
        <v>18353809</v>
      </c>
      <c r="N160">
        <v>12715713</v>
      </c>
      <c r="O160">
        <v>18139688</v>
      </c>
      <c r="P160">
        <v>17203</v>
      </c>
      <c r="R160">
        <f>LOG10(ProteinCoronaBio_proteinquantity3[[#This Row],[Bio1]])</f>
        <v>7.3710759382259488</v>
      </c>
      <c r="S160">
        <f>LOG10(ProteinCoronaBio_proteinquantity3[[#This Row],[Bio2]])</f>
        <v>7.7055768635283668</v>
      </c>
      <c r="T160">
        <f>LOG10(ProteinCoronaBio_proteinquantity3[[#This Row],[Bio3]])</f>
        <v>5.1498808303647392</v>
      </c>
      <c r="U160">
        <f>LOG10(ProteinCoronaBio_proteinquantity3[[#This Row],[BioUV4]])</f>
        <v>6.6297315305206714</v>
      </c>
      <c r="V160">
        <f>LOG10(ProteinCoronaBio_proteinquantity3[[#This Row],[BioUV5]])</f>
        <v>6.7099663940280436</v>
      </c>
      <c r="W160">
        <f>LOG10(ProteinCoronaBio_proteinquantity3[[#This Row],[BioUV6]])</f>
        <v>7.5475510661274212</v>
      </c>
      <c r="X160">
        <f>LOG10(ProteinCoronaBio_proteinquantity3[[#This Row],[K1]])</f>
        <v>7.2754798787862569</v>
      </c>
      <c r="Y160">
        <f>LOG10(ProteinCoronaBio_proteinquantity3[[#This Row],[K2]])</f>
        <v>6.3124469078449739</v>
      </c>
      <c r="Z160">
        <f>LOG10(ProteinCoronaBio_proteinquantity3[[#This Row],[K3]])</f>
        <v>7.2637262078806</v>
      </c>
      <c r="AA160">
        <f>LOG10(ProteinCoronaBio_proteinquantity3[[#This Row],[UV1]])</f>
        <v>7.1043407171097597</v>
      </c>
      <c r="AB160">
        <f>LOG10(ProteinCoronaBio_proteinquantity3[[#This Row],[UV2]])</f>
        <v>7.2586298129862792</v>
      </c>
      <c r="AC160">
        <f>LOG10(ProteinCoronaBio_proteinquantity3[[#This Row],[UV3]])</f>
        <v>4.2356041893398375</v>
      </c>
    </row>
    <row r="161" spans="1:29" x14ac:dyDescent="0.2">
      <c r="A161" t="s">
        <v>641</v>
      </c>
      <c r="B161" t="s">
        <v>642</v>
      </c>
      <c r="C161" t="s">
        <v>643</v>
      </c>
      <c r="D161" t="s">
        <v>644</v>
      </c>
      <c r="E161">
        <v>2013475</v>
      </c>
      <c r="F161">
        <v>16833904</v>
      </c>
      <c r="G161">
        <v>48661093</v>
      </c>
      <c r="H161">
        <v>7815771</v>
      </c>
      <c r="I161">
        <v>37131705</v>
      </c>
      <c r="J161">
        <v>32492325</v>
      </c>
      <c r="K161">
        <v>14597346</v>
      </c>
      <c r="L161">
        <v>6656121</v>
      </c>
      <c r="M161">
        <v>13309814</v>
      </c>
      <c r="N161">
        <v>68395483</v>
      </c>
      <c r="O161">
        <v>4409901</v>
      </c>
      <c r="P161">
        <v>65031006</v>
      </c>
      <c r="R161">
        <f>LOG10(ProteinCoronaBio_proteinquantity3[[#This Row],[Bio1]])</f>
        <v>6.3039462416268615</v>
      </c>
      <c r="S161">
        <f>LOG10(ProteinCoronaBio_proteinquantity3[[#This Row],[Bio2]])</f>
        <v>7.226184846162373</v>
      </c>
      <c r="T161">
        <f>LOG10(ProteinCoronaBio_proteinquantity3[[#This Row],[Bio3]])</f>
        <v>7.6871818595996828</v>
      </c>
      <c r="U161">
        <f>LOG10(ProteinCoronaBio_proteinquantity3[[#This Row],[BioUV4]])</f>
        <v>6.8929718261849589</v>
      </c>
      <c r="V161">
        <f>LOG10(ProteinCoronaBio_proteinquantity3[[#This Row],[BioUV5]])</f>
        <v>7.5697448914586127</v>
      </c>
      <c r="W161">
        <f>LOG10(ProteinCoronaBio_proteinquantity3[[#This Row],[BioUV6]])</f>
        <v>7.5117807885546961</v>
      </c>
      <c r="X161">
        <f>LOG10(ProteinCoronaBio_proteinquantity3[[#This Row],[K1]])</f>
        <v>7.1642739022002209</v>
      </c>
      <c r="Y161">
        <f>LOG10(ProteinCoronaBio_proteinquantity3[[#This Row],[K2]])</f>
        <v>6.8232212082878752</v>
      </c>
      <c r="Z161">
        <f>LOG10(ProteinCoronaBio_proteinquantity3[[#This Row],[K3]])</f>
        <v>7.1241719864034456</v>
      </c>
      <c r="AA161">
        <f>LOG10(ProteinCoronaBio_proteinquantity3[[#This Row],[UV1]])</f>
        <v>7.8350274208290163</v>
      </c>
      <c r="AB161">
        <f>LOG10(ProteinCoronaBio_proteinquantity3[[#This Row],[UV2]])</f>
        <v>6.644428839890443</v>
      </c>
      <c r="AC161">
        <f>LOG10(ProteinCoronaBio_proteinquantity3[[#This Row],[UV3]])</f>
        <v>7.8131204723974026</v>
      </c>
    </row>
    <row r="162" spans="1:29" x14ac:dyDescent="0.2">
      <c r="A162" t="s">
        <v>645</v>
      </c>
      <c r="B162" t="s">
        <v>646</v>
      </c>
      <c r="C162" t="s">
        <v>647</v>
      </c>
      <c r="D162" t="s">
        <v>648</v>
      </c>
      <c r="E162">
        <v>19730996</v>
      </c>
      <c r="F162">
        <v>8579143</v>
      </c>
      <c r="G162">
        <v>13096686</v>
      </c>
      <c r="H162">
        <v>3931795</v>
      </c>
      <c r="I162">
        <v>30242105</v>
      </c>
      <c r="J162">
        <v>29793745</v>
      </c>
      <c r="K162">
        <v>25420295</v>
      </c>
      <c r="L162">
        <v>33816267</v>
      </c>
      <c r="M162">
        <v>25493523</v>
      </c>
      <c r="N162">
        <v>33134773</v>
      </c>
      <c r="O162">
        <v>19411754</v>
      </c>
      <c r="P162">
        <v>19273701</v>
      </c>
      <c r="R162">
        <f>LOG10(ProteinCoronaBio_proteinquantity3[[#This Row],[Bio1]])</f>
        <v>7.2951490085358337</v>
      </c>
      <c r="S162">
        <f>LOG10(ProteinCoronaBio_proteinquantity3[[#This Row],[Bio2]])</f>
        <v>6.9334439068510294</v>
      </c>
      <c r="T162">
        <f>LOG10(ProteinCoronaBio_proteinquantity3[[#This Row],[Bio3]])</f>
        <v>7.1171614151983125</v>
      </c>
      <c r="U162">
        <f>LOG10(ProteinCoronaBio_proteinquantity3[[#This Row],[BioUV4]])</f>
        <v>6.5945908660548769</v>
      </c>
      <c r="V162">
        <f>LOG10(ProteinCoronaBio_proteinquantity3[[#This Row],[BioUV5]])</f>
        <v>7.4806120169239971</v>
      </c>
      <c r="W162">
        <f>LOG10(ProteinCoronaBio_proteinquantity3[[#This Row],[BioUV6]])</f>
        <v>7.4741250963876231</v>
      </c>
      <c r="X162">
        <f>LOG10(ProteinCoronaBio_proteinquantity3[[#This Row],[K1]])</f>
        <v>7.4051805861915838</v>
      </c>
      <c r="Y162">
        <f>LOG10(ProteinCoronaBio_proteinquantity3[[#This Row],[K2]])</f>
        <v>7.5291256638536357</v>
      </c>
      <c r="Z162">
        <f>LOG10(ProteinCoronaBio_proteinquantity3[[#This Row],[K3]])</f>
        <v>7.406429855623708</v>
      </c>
      <c r="AA162">
        <f>LOG10(ProteinCoronaBio_proteinquantity3[[#This Row],[UV1]])</f>
        <v>7.5202839996687763</v>
      </c>
      <c r="AB162">
        <f>LOG10(ProteinCoronaBio_proteinquantity3[[#This Row],[UV2]])</f>
        <v>7.2880647789795603</v>
      </c>
      <c r="AC162">
        <f>LOG10(ProteinCoronaBio_proteinquantity3[[#This Row],[UV3]])</f>
        <v>7.284965117330378</v>
      </c>
    </row>
    <row r="163" spans="1:29" x14ac:dyDescent="0.2">
      <c r="A163" t="s">
        <v>649</v>
      </c>
      <c r="B163" t="s">
        <v>650</v>
      </c>
      <c r="C163" t="s">
        <v>651</v>
      </c>
      <c r="D163" t="s">
        <v>652</v>
      </c>
      <c r="E163">
        <v>26338776</v>
      </c>
      <c r="F163">
        <v>24035764</v>
      </c>
      <c r="G163">
        <v>6924341</v>
      </c>
      <c r="H163">
        <v>17590749</v>
      </c>
      <c r="I163">
        <v>24410416</v>
      </c>
      <c r="J163">
        <v>31909015</v>
      </c>
      <c r="K163">
        <v>57129724</v>
      </c>
      <c r="L163">
        <v>67350226</v>
      </c>
      <c r="M163">
        <v>5652107</v>
      </c>
      <c r="N163">
        <v>7607141</v>
      </c>
      <c r="O163">
        <v>48339594</v>
      </c>
      <c r="P163">
        <v>6618357</v>
      </c>
      <c r="R163">
        <f>LOG10(ProteinCoronaBio_proteinquantity3[[#This Row],[Bio1]])</f>
        <v>7.4205955888187338</v>
      </c>
      <c r="S163">
        <f>LOG10(ProteinCoronaBio_proteinquantity3[[#This Row],[Bio2]])</f>
        <v>7.3808579311541109</v>
      </c>
      <c r="T163">
        <f>LOG10(ProteinCoronaBio_proteinquantity3[[#This Row],[Bio3]])</f>
        <v>6.8403784472408633</v>
      </c>
      <c r="U163">
        <f>LOG10(ProteinCoronaBio_proteinquantity3[[#This Row],[BioUV4]])</f>
        <v>7.2452843317622726</v>
      </c>
      <c r="V163">
        <f>LOG10(ProteinCoronaBio_proteinquantity3[[#This Row],[BioUV5]])</f>
        <v>7.3875751806857268</v>
      </c>
      <c r="W163">
        <f>LOG10(ProteinCoronaBio_proteinquantity3[[#This Row],[BioUV6]])</f>
        <v>7.5039133981556798</v>
      </c>
      <c r="X163">
        <f>LOG10(ProteinCoronaBio_proteinquantity3[[#This Row],[K1]])</f>
        <v>7.7568621259410575</v>
      </c>
      <c r="Y163">
        <f>LOG10(ProteinCoronaBio_proteinquantity3[[#This Row],[K2]])</f>
        <v>7.8283390573773151</v>
      </c>
      <c r="Z163">
        <f>LOG10(ProteinCoronaBio_proteinquantity3[[#This Row],[K3]])</f>
        <v>6.7522103748802902</v>
      </c>
      <c r="AA163">
        <f>LOG10(ProteinCoronaBio_proteinquantity3[[#This Row],[UV1]])</f>
        <v>6.8812214660715618</v>
      </c>
      <c r="AB163">
        <f>LOG10(ProteinCoronaBio_proteinquantity3[[#This Row],[UV2]])</f>
        <v>7.6843029984857791</v>
      </c>
      <c r="AC163">
        <f>LOG10(ProteinCoronaBio_proteinquantity3[[#This Row],[UV3]])</f>
        <v>6.8207501896821574</v>
      </c>
    </row>
    <row r="164" spans="1:29" x14ac:dyDescent="0.2">
      <c r="A164" t="s">
        <v>653</v>
      </c>
      <c r="B164" t="s">
        <v>654</v>
      </c>
      <c r="C164" t="s">
        <v>655</v>
      </c>
      <c r="D164" t="s">
        <v>656</v>
      </c>
      <c r="E164">
        <v>16244478</v>
      </c>
      <c r="F164">
        <v>22300046</v>
      </c>
      <c r="G164">
        <v>5286225</v>
      </c>
      <c r="H164">
        <v>5660044</v>
      </c>
      <c r="I164">
        <v>1201556</v>
      </c>
      <c r="J164">
        <v>43544238</v>
      </c>
      <c r="K164">
        <v>12088563</v>
      </c>
      <c r="L164">
        <v>11432778</v>
      </c>
      <c r="M164">
        <v>1953496</v>
      </c>
      <c r="N164">
        <v>28735981</v>
      </c>
      <c r="O164">
        <v>34948633</v>
      </c>
      <c r="P164">
        <v>40979604</v>
      </c>
      <c r="R164">
        <f>LOG10(ProteinCoronaBio_proteinquantity3[[#This Row],[Bio1]])</f>
        <v>7.2107057602878388</v>
      </c>
      <c r="S164">
        <f>LOG10(ProteinCoronaBio_proteinquantity3[[#This Row],[Bio2]])</f>
        <v>7.3483057589013248</v>
      </c>
      <c r="T164">
        <f>LOG10(ProteinCoronaBio_proteinquantity3[[#This Row],[Bio3]])</f>
        <v>6.7231456442627415</v>
      </c>
      <c r="U164">
        <f>LOG10(ProteinCoronaBio_proteinquantity3[[#This Row],[BioUV4]])</f>
        <v>6.7528198073159977</v>
      </c>
      <c r="V164">
        <f>LOG10(ProteinCoronaBio_proteinquantity3[[#This Row],[BioUV5]])</f>
        <v>6.0797440164418202</v>
      </c>
      <c r="W164">
        <f>LOG10(ProteinCoronaBio_proteinquantity3[[#This Row],[BioUV6]])</f>
        <v>7.6389306950414309</v>
      </c>
      <c r="X164">
        <f>LOG10(ProteinCoronaBio_proteinquantity3[[#This Row],[K1]])</f>
        <v>7.0823746781757322</v>
      </c>
      <c r="Y164">
        <f>LOG10(ProteinCoronaBio_proteinquantity3[[#This Row],[K2]])</f>
        <v>7.0581517705073944</v>
      </c>
      <c r="Z164">
        <f>LOG10(ProteinCoronaBio_proteinquantity3[[#This Row],[K3]])</f>
        <v>6.2908125262955323</v>
      </c>
      <c r="AA164">
        <f>LOG10(ProteinCoronaBio_proteinquantity3[[#This Row],[UV1]])</f>
        <v>7.4584260278352792</v>
      </c>
      <c r="AB164">
        <f>LOG10(ProteinCoronaBio_proteinquantity3[[#This Row],[UV2]])</f>
        <v>7.5434301931813454</v>
      </c>
      <c r="AC164">
        <f>LOG10(ProteinCoronaBio_proteinquantity3[[#This Row],[UV3]])</f>
        <v>7.6125677573485877</v>
      </c>
    </row>
    <row r="165" spans="1:29" x14ac:dyDescent="0.2">
      <c r="A165" t="s">
        <v>657</v>
      </c>
      <c r="B165" t="s">
        <v>658</v>
      </c>
      <c r="C165" t="s">
        <v>659</v>
      </c>
      <c r="D165" t="s">
        <v>660</v>
      </c>
      <c r="E165">
        <v>4480444</v>
      </c>
      <c r="F165">
        <v>1079587</v>
      </c>
      <c r="G165">
        <v>44760678</v>
      </c>
      <c r="H165">
        <v>36109412</v>
      </c>
      <c r="I165">
        <v>4706699</v>
      </c>
      <c r="J165">
        <v>22558109</v>
      </c>
      <c r="K165">
        <v>16477975</v>
      </c>
      <c r="L165">
        <v>27203867</v>
      </c>
      <c r="M165">
        <v>14696964</v>
      </c>
      <c r="N165">
        <v>3256391</v>
      </c>
      <c r="O165">
        <v>1962352</v>
      </c>
      <c r="P165">
        <v>2747123</v>
      </c>
      <c r="R165">
        <f>LOG10(ProteinCoronaBio_proteinquantity3[[#This Row],[Bio1]])</f>
        <v>6.6513210535506762</v>
      </c>
      <c r="S165">
        <f>LOG10(ProteinCoronaBio_proteinquantity3[[#This Row],[Bio2]])</f>
        <v>6.0332576462973568</v>
      </c>
      <c r="T165">
        <f>LOG10(ProteinCoronaBio_proteinquantity3[[#This Row],[Bio3]])</f>
        <v>7.6508966562617786</v>
      </c>
      <c r="U165">
        <f>LOG10(ProteinCoronaBio_proteinquantity3[[#This Row],[BioUV4]])</f>
        <v>7.5576204165011962</v>
      </c>
      <c r="V165">
        <f>LOG10(ProteinCoronaBio_proteinquantity3[[#This Row],[BioUV5]])</f>
        <v>6.6727164254536326</v>
      </c>
      <c r="W165">
        <f>LOG10(ProteinCoronaBio_proteinquantity3[[#This Row],[BioUV6]])</f>
        <v>7.3533026908216677</v>
      </c>
      <c r="X165">
        <f>LOG10(ProteinCoronaBio_proteinquantity3[[#This Row],[K1]])</f>
        <v>7.2169038396206968</v>
      </c>
      <c r="Y165">
        <f>LOG10(ProteinCoronaBio_proteinquantity3[[#This Row],[K2]])</f>
        <v>7.4346306429089131</v>
      </c>
      <c r="Z165">
        <f>LOG10(ProteinCoronaBio_proteinquantity3[[#This Row],[K3]])</f>
        <v>7.1672276303792657</v>
      </c>
      <c r="AA165">
        <f>LOG10(ProteinCoronaBio_proteinquantity3[[#This Row],[UV1]])</f>
        <v>6.5127365457710304</v>
      </c>
      <c r="AB165">
        <f>LOG10(ProteinCoronaBio_proteinquantity3[[#This Row],[UV2]])</f>
        <v>6.2927769122926618</v>
      </c>
      <c r="AC165">
        <f>LOG10(ProteinCoronaBio_proteinquantity3[[#This Row],[UV3]])</f>
        <v>6.4388781050067943</v>
      </c>
    </row>
    <row r="166" spans="1:29" x14ac:dyDescent="0.2">
      <c r="A166" t="s">
        <v>661</v>
      </c>
      <c r="B166" t="s">
        <v>662</v>
      </c>
      <c r="C166" t="s">
        <v>663</v>
      </c>
      <c r="D166" t="s">
        <v>664</v>
      </c>
      <c r="E166">
        <v>11208863</v>
      </c>
      <c r="F166">
        <v>3839854</v>
      </c>
      <c r="G166">
        <v>14601966</v>
      </c>
      <c r="H166">
        <v>3850984</v>
      </c>
      <c r="I166">
        <v>3431129</v>
      </c>
      <c r="J166">
        <v>59682676</v>
      </c>
      <c r="K166">
        <v>22090678</v>
      </c>
      <c r="L166">
        <v>28592344</v>
      </c>
      <c r="M166">
        <v>2478311</v>
      </c>
      <c r="N166">
        <v>11622821</v>
      </c>
      <c r="O166">
        <v>30936148</v>
      </c>
      <c r="P166">
        <v>18093264</v>
      </c>
      <c r="R166">
        <f>LOG10(ProteinCoronaBio_proteinquantity3[[#This Row],[Bio1]])</f>
        <v>7.0495615610454951</v>
      </c>
      <c r="S166">
        <f>LOG10(ProteinCoronaBio_proteinquantity3[[#This Row],[Bio2]])</f>
        <v>6.5843147118155043</v>
      </c>
      <c r="T166">
        <f>LOG10(ProteinCoronaBio_proteinquantity3[[#This Row],[Bio3]])</f>
        <v>7.1644113328714054</v>
      </c>
      <c r="U166">
        <f>LOG10(ProteinCoronaBio_proteinquantity3[[#This Row],[BioUV4]])</f>
        <v>6.5855717142274717</v>
      </c>
      <c r="V166">
        <f>LOG10(ProteinCoronaBio_proteinquantity3[[#This Row],[BioUV5]])</f>
        <v>6.5354370465128877</v>
      </c>
      <c r="W166">
        <f>LOG10(ProteinCoronaBio_proteinquantity3[[#This Row],[BioUV6]])</f>
        <v>7.7758482874200237</v>
      </c>
      <c r="X166">
        <f>LOG10(ProteinCoronaBio_proteinquantity3[[#This Row],[K1]])</f>
        <v>7.344209045302855</v>
      </c>
      <c r="Y166">
        <f>LOG10(ProteinCoronaBio_proteinquantity3[[#This Row],[K2]])</f>
        <v>7.4562497602735958</v>
      </c>
      <c r="Z166">
        <f>LOG10(ProteinCoronaBio_proteinquantity3[[#This Row],[K3]])</f>
        <v>6.3941558045053055</v>
      </c>
      <c r="AA166">
        <f>LOG10(ProteinCoronaBio_proteinquantity3[[#This Row],[UV1]])</f>
        <v>7.0653115494004961</v>
      </c>
      <c r="AB166">
        <f>LOG10(ProteinCoronaBio_proteinquantity3[[#This Row],[UV2]])</f>
        <v>7.4904662367553883</v>
      </c>
      <c r="AC166">
        <f>LOG10(ProteinCoronaBio_proteinquantity3[[#This Row],[UV3]])</f>
        <v>7.2575169200560747</v>
      </c>
    </row>
    <row r="167" spans="1:29" x14ac:dyDescent="0.2">
      <c r="A167" t="s">
        <v>665</v>
      </c>
      <c r="B167" t="s">
        <v>666</v>
      </c>
      <c r="C167" t="s">
        <v>667</v>
      </c>
      <c r="D167" t="s">
        <v>668</v>
      </c>
      <c r="E167">
        <v>9175567</v>
      </c>
      <c r="F167">
        <v>22317717</v>
      </c>
      <c r="G167">
        <v>711781</v>
      </c>
      <c r="H167">
        <v>8962405</v>
      </c>
      <c r="I167">
        <v>7632599</v>
      </c>
      <c r="J167">
        <v>4448619</v>
      </c>
      <c r="K167">
        <v>34201862</v>
      </c>
      <c r="L167">
        <v>33736438</v>
      </c>
      <c r="M167">
        <v>2896886</v>
      </c>
      <c r="N167">
        <v>9978594</v>
      </c>
      <c r="O167">
        <v>39170837</v>
      </c>
      <c r="P167">
        <v>735038</v>
      </c>
      <c r="R167">
        <f>LOG10(ProteinCoronaBio_proteinquantity3[[#This Row],[Bio1]])</f>
        <v>6.9626329107838307</v>
      </c>
      <c r="S167">
        <f>LOG10(ProteinCoronaBio_proteinquantity3[[#This Row],[Bio2]])</f>
        <v>7.3486497662058134</v>
      </c>
      <c r="T167">
        <f>LOG10(ProteinCoronaBio_proteinquantity3[[#This Row],[Bio3]])</f>
        <v>5.8523463909377238</v>
      </c>
      <c r="U167">
        <f>LOG10(ProteinCoronaBio_proteinquantity3[[#This Row],[BioUV4]])</f>
        <v>6.9524245652510928</v>
      </c>
      <c r="V167">
        <f>LOG10(ProteinCoronaBio_proteinquantity3[[#This Row],[BioUV5]])</f>
        <v>6.8826724461020286</v>
      </c>
      <c r="W167">
        <f>LOG10(ProteinCoronaBio_proteinquantity3[[#This Row],[BioUV6]])</f>
        <v>6.6482252123825596</v>
      </c>
      <c r="X167">
        <f>LOG10(ProteinCoronaBio_proteinquantity3[[#This Row],[K1]])</f>
        <v>7.5340497503342831</v>
      </c>
      <c r="Y167">
        <f>LOG10(ProteinCoronaBio_proteinquantity3[[#This Row],[K2]])</f>
        <v>7.5280992264864208</v>
      </c>
      <c r="Z167">
        <f>LOG10(ProteinCoronaBio_proteinquantity3[[#This Row],[K3]])</f>
        <v>6.4619314049224057</v>
      </c>
      <c r="AA167">
        <f>LOG10(ProteinCoronaBio_proteinquantity3[[#This Row],[UV1]])</f>
        <v>6.9990693528045984</v>
      </c>
      <c r="AB167">
        <f>LOG10(ProteinCoronaBio_proteinquantity3[[#This Row],[UV2]])</f>
        <v>7.592962851624395</v>
      </c>
      <c r="AC167">
        <f>LOG10(ProteinCoronaBio_proteinquantity3[[#This Row],[UV3]])</f>
        <v>5.8663097918239417</v>
      </c>
    </row>
    <row r="168" spans="1:29" x14ac:dyDescent="0.2">
      <c r="A168" t="s">
        <v>669</v>
      </c>
      <c r="B168" t="s">
        <v>670</v>
      </c>
      <c r="C168" t="s">
        <v>671</v>
      </c>
      <c r="D168" t="s">
        <v>672</v>
      </c>
      <c r="E168">
        <v>32494604</v>
      </c>
      <c r="F168">
        <v>63537286</v>
      </c>
      <c r="G168">
        <v>539485</v>
      </c>
      <c r="H168">
        <v>5347445</v>
      </c>
      <c r="I168">
        <v>64180853</v>
      </c>
      <c r="J168">
        <v>66953674</v>
      </c>
      <c r="K168">
        <v>8606696</v>
      </c>
      <c r="L168">
        <v>1752002</v>
      </c>
      <c r="M168">
        <v>13286855</v>
      </c>
      <c r="N168">
        <v>6085396</v>
      </c>
      <c r="O168">
        <v>28408264</v>
      </c>
      <c r="P168">
        <v>43039645</v>
      </c>
      <c r="R168">
        <f>LOG10(ProteinCoronaBio_proteinquantity3[[#This Row],[Bio1]])</f>
        <v>7.5118112487453805</v>
      </c>
      <c r="S168">
        <f>LOG10(ProteinCoronaBio_proteinquantity3[[#This Row],[Bio2]])</f>
        <v>7.8030286599655208</v>
      </c>
      <c r="T168">
        <f>LOG10(ProteinCoronaBio_proteinquantity3[[#This Row],[Bio3]])</f>
        <v>5.7319793739349771</v>
      </c>
      <c r="U168">
        <f>LOG10(ProteinCoronaBio_proteinquantity3[[#This Row],[BioUV4]])</f>
        <v>6.7281463264236789</v>
      </c>
      <c r="V168">
        <f>LOG10(ProteinCoronaBio_proteinquantity3[[#This Row],[BioUV5]])</f>
        <v>7.8074054848182461</v>
      </c>
      <c r="W168">
        <f>LOG10(ProteinCoronaBio_proteinquantity3[[#This Row],[BioUV6]])</f>
        <v>7.8257744133741287</v>
      </c>
      <c r="X168">
        <f>LOG10(ProteinCoronaBio_proteinquantity3[[#This Row],[K1]])</f>
        <v>6.9348364633753121</v>
      </c>
      <c r="Y168">
        <f>LOG10(ProteinCoronaBio_proteinquantity3[[#This Row],[K2]])</f>
        <v>6.2435345976017356</v>
      </c>
      <c r="Z168">
        <f>LOG10(ProteinCoronaBio_proteinquantity3[[#This Row],[K3]])</f>
        <v>7.1234221955565786</v>
      </c>
      <c r="AA168">
        <f>LOG10(ProteinCoronaBio_proteinquantity3[[#This Row],[UV1]])</f>
        <v>6.784288844689172</v>
      </c>
      <c r="AB168">
        <f>LOG10(ProteinCoronaBio_proteinquantity3[[#This Row],[UV2]])</f>
        <v>7.4534446952415481</v>
      </c>
      <c r="AC168">
        <f>LOG10(ProteinCoronaBio_proteinquantity3[[#This Row],[UV3]])</f>
        <v>7.6338686805213225</v>
      </c>
    </row>
    <row r="169" spans="1:29" x14ac:dyDescent="0.2">
      <c r="A169" t="s">
        <v>673</v>
      </c>
      <c r="B169" t="s">
        <v>674</v>
      </c>
      <c r="C169" t="s">
        <v>675</v>
      </c>
      <c r="D169" t="s">
        <v>676</v>
      </c>
      <c r="E169">
        <v>4167196</v>
      </c>
      <c r="F169">
        <v>18998585</v>
      </c>
      <c r="G169">
        <v>33742153</v>
      </c>
      <c r="H169">
        <v>6988726</v>
      </c>
      <c r="I169">
        <v>18145101</v>
      </c>
      <c r="J169">
        <v>219818</v>
      </c>
      <c r="K169">
        <v>36872693</v>
      </c>
      <c r="L169">
        <v>61831377</v>
      </c>
      <c r="M169">
        <v>4451662</v>
      </c>
      <c r="N169">
        <v>8998308</v>
      </c>
      <c r="O169">
        <v>73136123</v>
      </c>
      <c r="P169">
        <v>9054923</v>
      </c>
      <c r="R169">
        <f>LOG10(ProteinCoronaBio_proteinquantity3[[#This Row],[Bio1]])</f>
        <v>6.6198439275550971</v>
      </c>
      <c r="S169">
        <f>LOG10(ProteinCoronaBio_proteinquantity3[[#This Row],[Bio2]])</f>
        <v>7.278721256238299</v>
      </c>
      <c r="T169">
        <f>LOG10(ProteinCoronaBio_proteinquantity3[[#This Row],[Bio3]])</f>
        <v>7.5281727903511442</v>
      </c>
      <c r="U169">
        <f>LOG10(ProteinCoronaBio_proteinquantity3[[#This Row],[BioUV4]])</f>
        <v>6.8443980138576128</v>
      </c>
      <c r="V169">
        <f>LOG10(ProteinCoronaBio_proteinquantity3[[#This Row],[BioUV5]])</f>
        <v>7.2587593899309315</v>
      </c>
      <c r="W169">
        <f>LOG10(ProteinCoronaBio_proteinquantity3[[#This Row],[BioUV6]])</f>
        <v>5.3420632521484457</v>
      </c>
      <c r="X169">
        <f>LOG10(ProteinCoronaBio_proteinquantity3[[#This Row],[K1]])</f>
        <v>7.5667048574957141</v>
      </c>
      <c r="Y169">
        <f>LOG10(ProteinCoronaBio_proteinquantity3[[#This Row],[K2]])</f>
        <v>7.7912089184516891</v>
      </c>
      <c r="Z169">
        <f>LOG10(ProteinCoronaBio_proteinquantity3[[#This Row],[K3]])</f>
        <v>6.6485221823680973</v>
      </c>
      <c r="AA169">
        <f>LOG10(ProteinCoronaBio_proteinquantity3[[#This Row],[UV1]])</f>
        <v>6.9541608544009126</v>
      </c>
      <c r="AB169">
        <f>LOG10(ProteinCoronaBio_proteinquantity3[[#This Row],[UV2]])</f>
        <v>7.8641319343403602</v>
      </c>
      <c r="AC169">
        <f>LOG10(ProteinCoronaBio_proteinquantity3[[#This Row],[UV3]])</f>
        <v>6.9568847615725193</v>
      </c>
    </row>
    <row r="170" spans="1:29" x14ac:dyDescent="0.2">
      <c r="A170" t="s">
        <v>677</v>
      </c>
      <c r="B170" t="s">
        <v>678</v>
      </c>
      <c r="C170" t="s">
        <v>679</v>
      </c>
      <c r="D170" t="s">
        <v>680</v>
      </c>
      <c r="E170">
        <v>85250205</v>
      </c>
      <c r="F170">
        <v>8240566</v>
      </c>
      <c r="G170">
        <v>883359</v>
      </c>
      <c r="H170">
        <v>5315944</v>
      </c>
      <c r="I170">
        <v>52511514</v>
      </c>
      <c r="J170">
        <v>60324087</v>
      </c>
      <c r="K170">
        <v>36420881</v>
      </c>
      <c r="L170">
        <v>6801474</v>
      </c>
      <c r="M170">
        <v>53749</v>
      </c>
      <c r="N170">
        <v>8578771</v>
      </c>
      <c r="O170">
        <v>19145168</v>
      </c>
      <c r="P170">
        <v>10196556</v>
      </c>
      <c r="R170">
        <f>LOG10(ProteinCoronaBio_proteinquantity3[[#This Row],[Bio1]])</f>
        <v>7.9306954320077816</v>
      </c>
      <c r="S170">
        <f>LOG10(ProteinCoronaBio_proteinquantity3[[#This Row],[Bio2]])</f>
        <v>6.9159570420654237</v>
      </c>
      <c r="T170">
        <f>LOG10(ProteinCoronaBio_proteinquantity3[[#This Row],[Bio3]])</f>
        <v>5.9461372381564965</v>
      </c>
      <c r="U170">
        <f>LOG10(ProteinCoronaBio_proteinquantity3[[#This Row],[BioUV4]])</f>
        <v>6.7255803972859152</v>
      </c>
      <c r="V170">
        <f>LOG10(ProteinCoronaBio_proteinquantity3[[#This Row],[BioUV5]])</f>
        <v>7.7202545399470601</v>
      </c>
      <c r="W170">
        <f>LOG10(ProteinCoronaBio_proteinquantity3[[#This Row],[BioUV6]])</f>
        <v>7.7804907576199858</v>
      </c>
      <c r="X170">
        <f>LOG10(ProteinCoronaBio_proteinquantity3[[#This Row],[K1]])</f>
        <v>7.5613504469177402</v>
      </c>
      <c r="Y170">
        <f>LOG10(ProteinCoronaBio_proteinquantity3[[#This Row],[K2]])</f>
        <v>6.8326030422202626</v>
      </c>
      <c r="Z170">
        <f>LOG10(ProteinCoronaBio_proteinquantity3[[#This Row],[K3]])</f>
        <v>4.7303703886151425</v>
      </c>
      <c r="AA170">
        <f>LOG10(ProteinCoronaBio_proteinquantity3[[#This Row],[UV1]])</f>
        <v>6.9334250750108311</v>
      </c>
      <c r="AB170">
        <f>LOG10(ProteinCoronaBio_proteinquantity3[[#This Row],[UV2]])</f>
        <v>7.2820591816606113</v>
      </c>
      <c r="AC170">
        <f>LOG10(ProteinCoronaBio_proteinquantity3[[#This Row],[UV3]])</f>
        <v>7.0084535087458777</v>
      </c>
    </row>
    <row r="171" spans="1:29" x14ac:dyDescent="0.2">
      <c r="A171" t="s">
        <v>681</v>
      </c>
      <c r="B171" t="s">
        <v>682</v>
      </c>
      <c r="C171" t="s">
        <v>683</v>
      </c>
      <c r="D171" t="s">
        <v>684</v>
      </c>
      <c r="E171">
        <v>2620887</v>
      </c>
      <c r="F171">
        <v>21881875</v>
      </c>
      <c r="G171">
        <v>18929273</v>
      </c>
      <c r="H171">
        <v>29169034</v>
      </c>
      <c r="I171">
        <v>19387248</v>
      </c>
      <c r="J171">
        <v>2494189</v>
      </c>
      <c r="K171">
        <v>545696</v>
      </c>
      <c r="L171">
        <v>66834484</v>
      </c>
      <c r="M171">
        <v>46471332</v>
      </c>
      <c r="N171">
        <v>21015372</v>
      </c>
      <c r="O171">
        <v>13760944</v>
      </c>
      <c r="P171">
        <v>18446961</v>
      </c>
      <c r="R171">
        <f>LOG10(ProteinCoronaBio_proteinquantity3[[#This Row],[Bio1]])</f>
        <v>6.4184482966679344</v>
      </c>
      <c r="S171">
        <f>LOG10(ProteinCoronaBio_proteinquantity3[[#This Row],[Bio2]])</f>
        <v>7.3400845328014697</v>
      </c>
      <c r="T171">
        <f>LOG10(ProteinCoronaBio_proteinquantity3[[#This Row],[Bio3]])</f>
        <v>7.2771339347165016</v>
      </c>
      <c r="U171">
        <f>LOG10(ProteinCoronaBio_proteinquantity3[[#This Row],[BioUV4]])</f>
        <v>7.4649220466940234</v>
      </c>
      <c r="V171">
        <f>LOG10(ProteinCoronaBio_proteinquantity3[[#This Row],[BioUV5]])</f>
        <v>7.2875161657967373</v>
      </c>
      <c r="W171">
        <f>LOG10(ProteinCoronaBio_proteinquantity3[[#This Row],[BioUV6]])</f>
        <v>6.396929359546327</v>
      </c>
      <c r="X171">
        <f>LOG10(ProteinCoronaBio_proteinquantity3[[#This Row],[K1]])</f>
        <v>5.7369507703778053</v>
      </c>
      <c r="Y171">
        <f>LOG10(ProteinCoronaBio_proteinquantity3[[#This Row],[K2]])</f>
        <v>7.8250005994018554</v>
      </c>
      <c r="Z171">
        <f>LOG10(ProteinCoronaBio_proteinquantity3[[#This Row],[K3]])</f>
        <v>7.667185120767213</v>
      </c>
      <c r="AA171">
        <f>LOG10(ProteinCoronaBio_proteinquantity3[[#This Row],[UV1]])</f>
        <v>7.3225370819987186</v>
      </c>
      <c r="AB171">
        <f>LOG10(ProteinCoronaBio_proteinquantity3[[#This Row],[UV2]])</f>
        <v>7.1386482274989476</v>
      </c>
      <c r="AC171">
        <f>LOG10(ProteinCoronaBio_proteinquantity3[[#This Row],[UV3]])</f>
        <v>7.265924829593188</v>
      </c>
    </row>
    <row r="172" spans="1:29" x14ac:dyDescent="0.2">
      <c r="A172" t="s">
        <v>685</v>
      </c>
      <c r="B172" t="s">
        <v>686</v>
      </c>
      <c r="C172" t="s">
        <v>687</v>
      </c>
      <c r="D172" t="s">
        <v>688</v>
      </c>
      <c r="E172">
        <v>4643372</v>
      </c>
      <c r="F172">
        <v>26927374</v>
      </c>
      <c r="G172">
        <v>8918573</v>
      </c>
      <c r="H172">
        <v>37095222</v>
      </c>
      <c r="I172">
        <v>14864552</v>
      </c>
      <c r="J172">
        <v>38734745</v>
      </c>
      <c r="K172">
        <v>51035717</v>
      </c>
      <c r="L172">
        <v>47240067</v>
      </c>
      <c r="M172">
        <v>531819</v>
      </c>
      <c r="N172">
        <v>36651844</v>
      </c>
      <c r="O172">
        <v>5947436</v>
      </c>
      <c r="P172">
        <v>40630165</v>
      </c>
      <c r="R172">
        <f>LOG10(ProteinCoronaBio_proteinquantity3[[#This Row],[Bio1]])</f>
        <v>6.6668334782118492</v>
      </c>
      <c r="S172">
        <f>LOG10(ProteinCoronaBio_proteinquantity3[[#This Row],[Bio2]])</f>
        <v>7.4301940023934163</v>
      </c>
      <c r="T172">
        <f>LOG10(ProteinCoronaBio_proteinquantity3[[#This Row],[Bio3]])</f>
        <v>6.9502953714385587</v>
      </c>
      <c r="U172">
        <f>LOG10(ProteinCoronaBio_proteinquantity3[[#This Row],[BioUV4]])</f>
        <v>7.5693179745027441</v>
      </c>
      <c r="V172">
        <f>LOG10(ProteinCoronaBio_proteinquantity3[[#This Row],[BioUV5]])</f>
        <v>7.1721518246166491</v>
      </c>
      <c r="W172">
        <f>LOG10(ProteinCoronaBio_proteinquantity3[[#This Row],[BioUV6]])</f>
        <v>7.5881007012487238</v>
      </c>
      <c r="X172">
        <f>LOG10(ProteinCoronaBio_proteinquantity3[[#This Row],[K1]])</f>
        <v>7.7078742205462873</v>
      </c>
      <c r="Y172">
        <f>LOG10(ProteinCoronaBio_proteinquantity3[[#This Row],[K2]])</f>
        <v>7.6743105048963809</v>
      </c>
      <c r="Z172">
        <f>LOG10(ProteinCoronaBio_proteinquantity3[[#This Row],[K3]])</f>
        <v>5.7257638490687981</v>
      </c>
      <c r="AA172">
        <f>LOG10(ProteinCoronaBio_proteinquantity3[[#This Row],[UV1]])</f>
        <v>7.5640958294240415</v>
      </c>
      <c r="AB172">
        <f>LOG10(ProteinCoronaBio_proteinquantity3[[#This Row],[UV2]])</f>
        <v>6.7743297773177291</v>
      </c>
      <c r="AC172">
        <f>LOG10(ProteinCoronaBio_proteinquantity3[[#This Row],[UV3]])</f>
        <v>7.6088485860095032</v>
      </c>
    </row>
    <row r="173" spans="1:29" x14ac:dyDescent="0.2">
      <c r="A173" t="s">
        <v>689</v>
      </c>
      <c r="B173" t="s">
        <v>690</v>
      </c>
      <c r="C173" t="s">
        <v>691</v>
      </c>
      <c r="D173" t="s">
        <v>692</v>
      </c>
      <c r="E173">
        <v>15915689</v>
      </c>
      <c r="F173">
        <v>8559631</v>
      </c>
      <c r="G173">
        <v>12315475</v>
      </c>
      <c r="H173">
        <v>7984101</v>
      </c>
      <c r="I173">
        <v>13418669</v>
      </c>
      <c r="J173">
        <v>101700645</v>
      </c>
      <c r="K173">
        <v>11419647</v>
      </c>
      <c r="L173">
        <v>14083493</v>
      </c>
      <c r="M173">
        <v>12309062</v>
      </c>
      <c r="N173">
        <v>8996524</v>
      </c>
      <c r="O173">
        <v>12757213</v>
      </c>
      <c r="P173">
        <v>10964452</v>
      </c>
      <c r="R173">
        <f>LOG10(ProteinCoronaBio_proteinquantity3[[#This Row],[Bio1]])</f>
        <v>7.2018254442401535</v>
      </c>
      <c r="S173">
        <f>LOG10(ProteinCoronaBio_proteinquantity3[[#This Row],[Bio2]])</f>
        <v>6.9324550429343956</v>
      </c>
      <c r="T173">
        <f>LOG10(ProteinCoronaBio_proteinquantity3[[#This Row],[Bio3]])</f>
        <v>7.0904511669587693</v>
      </c>
      <c r="U173">
        <f>LOG10(ProteinCoronaBio_proteinquantity3[[#This Row],[BioUV4]])</f>
        <v>6.9022260222003107</v>
      </c>
      <c r="V173">
        <f>LOG10(ProteinCoronaBio_proteinquantity3[[#This Row],[BioUV5]])</f>
        <v>7.1277094402277053</v>
      </c>
      <c r="W173">
        <f>LOG10(ProteinCoronaBio_proteinquantity3[[#This Row],[BioUV6]])</f>
        <v>8.0073237072890429</v>
      </c>
      <c r="X173">
        <f>LOG10(ProteinCoronaBio_proteinquantity3[[#This Row],[K1]])</f>
        <v>7.057652679363283</v>
      </c>
      <c r="Y173">
        <f>LOG10(ProteinCoronaBio_proteinquantity3[[#This Row],[K2]])</f>
        <v>7.1487103822554596</v>
      </c>
      <c r="Z173">
        <f>LOG10(ProteinCoronaBio_proteinquantity3[[#This Row],[K3]])</f>
        <v>7.0902249592070934</v>
      </c>
      <c r="AA173">
        <f>LOG10(ProteinCoronaBio_proteinquantity3[[#This Row],[UV1]])</f>
        <v>6.9540747428597491</v>
      </c>
      <c r="AB173">
        <f>LOG10(ProteinCoronaBio_proteinquantity3[[#This Row],[UV2]])</f>
        <v>7.1057558067578777</v>
      </c>
      <c r="AC173">
        <f>LOG10(ProteinCoronaBio_proteinquantity3[[#This Row],[UV3]])</f>
        <v>7.0399869306488903</v>
      </c>
    </row>
    <row r="174" spans="1:29" x14ac:dyDescent="0.2">
      <c r="A174" t="s">
        <v>693</v>
      </c>
      <c r="B174" t="s">
        <v>694</v>
      </c>
      <c r="C174" t="s">
        <v>695</v>
      </c>
      <c r="D174" t="s">
        <v>696</v>
      </c>
      <c r="E174">
        <v>30601664</v>
      </c>
      <c r="F174">
        <v>49488957</v>
      </c>
      <c r="G174">
        <v>8792116</v>
      </c>
      <c r="H174">
        <v>3129926</v>
      </c>
      <c r="I174">
        <v>62387534</v>
      </c>
      <c r="J174">
        <v>15634259</v>
      </c>
      <c r="K174">
        <v>33661605</v>
      </c>
      <c r="L174">
        <v>32724545</v>
      </c>
      <c r="M174">
        <v>3542627</v>
      </c>
      <c r="N174">
        <v>3848618</v>
      </c>
      <c r="O174">
        <v>38521227</v>
      </c>
      <c r="P174">
        <v>28759383</v>
      </c>
      <c r="R174">
        <f>LOG10(ProteinCoronaBio_proteinquantity3[[#This Row],[Bio1]])</f>
        <v>7.4857450423760126</v>
      </c>
      <c r="S174">
        <f>LOG10(ProteinCoronaBio_proteinquantity3[[#This Row],[Bio2]])</f>
        <v>7.6945083009738591</v>
      </c>
      <c r="T174">
        <f>LOG10(ProteinCoronaBio_proteinquantity3[[#This Row],[Bio3]])</f>
        <v>6.944093409377623</v>
      </c>
      <c r="U174">
        <f>LOG10(ProteinCoronaBio_proteinquantity3[[#This Row],[BioUV4]])</f>
        <v>6.4955340697600041</v>
      </c>
      <c r="V174">
        <f>LOG10(ProteinCoronaBio_proteinquantity3[[#This Row],[BioUV5]])</f>
        <v>7.7950978195563403</v>
      </c>
      <c r="W174">
        <f>LOG10(ProteinCoronaBio_proteinquantity3[[#This Row],[BioUV6]])</f>
        <v>7.1940773022826772</v>
      </c>
      <c r="X174">
        <f>LOG10(ProteinCoronaBio_proteinquantity3[[#This Row],[K1]])</f>
        <v>7.5271348194837016</v>
      </c>
      <c r="Y174">
        <f>LOG10(ProteinCoronaBio_proteinquantity3[[#This Row],[K2]])</f>
        <v>7.5148736168618155</v>
      </c>
      <c r="Z174">
        <f>LOG10(ProteinCoronaBio_proteinquantity3[[#This Row],[K3]])</f>
        <v>6.5493254282661608</v>
      </c>
      <c r="AA174">
        <f>LOG10(ProteinCoronaBio_proteinquantity3[[#This Row],[UV1]])</f>
        <v>6.5853048067232844</v>
      </c>
      <c r="AB174">
        <f>LOG10(ProteinCoronaBio_proteinquantity3[[#This Row],[UV2]])</f>
        <v>7.5857001120673049</v>
      </c>
      <c r="AC174">
        <f>LOG10(ProteinCoronaBio_proteinquantity3[[#This Row],[UV3]])</f>
        <v>7.4587795645144022</v>
      </c>
    </row>
    <row r="175" spans="1:29" x14ac:dyDescent="0.2">
      <c r="A175" t="s">
        <v>697</v>
      </c>
      <c r="B175" t="s">
        <v>698</v>
      </c>
      <c r="C175" t="s">
        <v>699</v>
      </c>
      <c r="D175" t="s">
        <v>700</v>
      </c>
      <c r="E175">
        <v>75693353</v>
      </c>
      <c r="F175">
        <v>4446828</v>
      </c>
      <c r="G175">
        <v>66097504</v>
      </c>
      <c r="H175">
        <v>21701782</v>
      </c>
      <c r="I175">
        <v>15932565</v>
      </c>
      <c r="J175">
        <v>3060312</v>
      </c>
      <c r="K175">
        <v>402294</v>
      </c>
      <c r="L175">
        <v>5560147</v>
      </c>
      <c r="M175">
        <v>5670619</v>
      </c>
      <c r="N175">
        <v>27040182</v>
      </c>
      <c r="O175">
        <v>30718927</v>
      </c>
      <c r="P175">
        <v>23177655</v>
      </c>
      <c r="R175">
        <f>LOG10(ProteinCoronaBio_proteinquantity3[[#This Row],[Bio1]])</f>
        <v>7.8790577436722327</v>
      </c>
      <c r="S175">
        <f>LOG10(ProteinCoronaBio_proteinquantity3[[#This Row],[Bio2]])</f>
        <v>6.6480503315862149</v>
      </c>
      <c r="T175">
        <f>LOG10(ProteinCoronaBio_proteinquantity3[[#This Row],[Bio3]])</f>
        <v>7.8201850597958709</v>
      </c>
      <c r="U175">
        <f>LOG10(ProteinCoronaBio_proteinquantity3[[#This Row],[BioUV4]])</f>
        <v>7.3364953965670416</v>
      </c>
      <c r="V175">
        <f>LOG10(ProteinCoronaBio_proteinquantity3[[#This Row],[BioUV5]])</f>
        <v>7.2022856989443866</v>
      </c>
      <c r="W175">
        <f>LOG10(ProteinCoronaBio_proteinquantity3[[#This Row],[BioUV6]])</f>
        <v>6.4857657052302686</v>
      </c>
      <c r="X175">
        <f>LOG10(ProteinCoronaBio_proteinquantity3[[#This Row],[K1]])</f>
        <v>5.6045435553494789</v>
      </c>
      <c r="Y175">
        <f>LOG10(ProteinCoronaBio_proteinquantity3[[#This Row],[K2]])</f>
        <v>6.7450862736764661</v>
      </c>
      <c r="Z175">
        <f>LOG10(ProteinCoronaBio_proteinquantity3[[#This Row],[K3]])</f>
        <v>6.7536304687008837</v>
      </c>
      <c r="AA175">
        <f>LOG10(ProteinCoronaBio_proteinquantity3[[#This Row],[UV1]])</f>
        <v>7.4320096103956965</v>
      </c>
      <c r="AB175">
        <f>LOG10(ProteinCoronaBio_proteinquantity3[[#This Row],[UV2]])</f>
        <v>7.4874060418895017</v>
      </c>
      <c r="AC175">
        <f>LOG10(ProteinCoronaBio_proteinquantity3[[#This Row],[UV3]])</f>
        <v>7.3650694940918697</v>
      </c>
    </row>
    <row r="176" spans="1:29" x14ac:dyDescent="0.2">
      <c r="A176" t="s">
        <v>701</v>
      </c>
      <c r="B176" t="s">
        <v>702</v>
      </c>
      <c r="C176" t="s">
        <v>703</v>
      </c>
      <c r="D176" t="s">
        <v>704</v>
      </c>
      <c r="E176">
        <v>32199113</v>
      </c>
      <c r="F176">
        <v>19169754</v>
      </c>
      <c r="G176">
        <v>4447335</v>
      </c>
      <c r="H176">
        <v>24051807</v>
      </c>
      <c r="I176">
        <v>27822984</v>
      </c>
      <c r="J176">
        <v>3194406</v>
      </c>
      <c r="K176">
        <v>7477759</v>
      </c>
      <c r="L176">
        <v>16826633</v>
      </c>
      <c r="M176">
        <v>66789557</v>
      </c>
      <c r="N176">
        <v>12982177</v>
      </c>
      <c r="O176">
        <v>6090328</v>
      </c>
      <c r="P176">
        <v>9074003</v>
      </c>
      <c r="R176">
        <f>LOG10(ProteinCoronaBio_proteinquantity3[[#This Row],[Bio1]])</f>
        <v>7.5078439082016919</v>
      </c>
      <c r="S176">
        <f>LOG10(ProteinCoronaBio_proteinquantity3[[#This Row],[Bio2]])</f>
        <v>7.2826165397362761</v>
      </c>
      <c r="T176">
        <f>LOG10(ProteinCoronaBio_proteinquantity3[[#This Row],[Bio3]])</f>
        <v>6.6480998443515116</v>
      </c>
      <c r="U176">
        <f>LOG10(ProteinCoronaBio_proteinquantity3[[#This Row],[BioUV4]])</f>
        <v>7.3811477102586398</v>
      </c>
      <c r="V176">
        <f>LOG10(ProteinCoronaBio_proteinquantity3[[#This Row],[BioUV5]])</f>
        <v>7.4444037060024462</v>
      </c>
      <c r="W176">
        <f>LOG10(ProteinCoronaBio_proteinquantity3[[#This Row],[BioUV6]])</f>
        <v>6.5043901129151953</v>
      </c>
      <c r="X176">
        <f>LOG10(ProteinCoronaBio_proteinquantity3[[#This Row],[K1]])</f>
        <v>6.8737714642072438</v>
      </c>
      <c r="Y176">
        <f>LOG10(ProteinCoronaBio_proteinquantity3[[#This Row],[K2]])</f>
        <v>7.2259972225824507</v>
      </c>
      <c r="Z176">
        <f>LOG10(ProteinCoronaBio_proteinquantity3[[#This Row],[K3]])</f>
        <v>7.8247085628973814</v>
      </c>
      <c r="AA176">
        <f>LOG10(ProteinCoronaBio_proteinquantity3[[#This Row],[UV1]])</f>
        <v>7.1133475260398491</v>
      </c>
      <c r="AB176">
        <f>LOG10(ProteinCoronaBio_proteinquantity3[[#This Row],[UV2]])</f>
        <v>6.784640682576085</v>
      </c>
      <c r="AC176">
        <f>LOG10(ProteinCoronaBio_proteinquantity3[[#This Row],[UV3]])</f>
        <v>6.9577989185142197</v>
      </c>
    </row>
    <row r="177" spans="1:29" x14ac:dyDescent="0.2">
      <c r="A177" t="s">
        <v>705</v>
      </c>
      <c r="B177" t="s">
        <v>706</v>
      </c>
      <c r="C177" t="s">
        <v>707</v>
      </c>
      <c r="D177" t="s">
        <v>708</v>
      </c>
      <c r="E177" t="s">
        <v>2419</v>
      </c>
      <c r="F177" t="s">
        <v>2419</v>
      </c>
      <c r="G177" t="s">
        <v>2419</v>
      </c>
      <c r="H177" t="s">
        <v>2419</v>
      </c>
      <c r="I177" t="s">
        <v>2419</v>
      </c>
      <c r="J177" t="s">
        <v>2419</v>
      </c>
      <c r="K177">
        <v>3802135</v>
      </c>
      <c r="L177">
        <v>4639064</v>
      </c>
      <c r="M177">
        <v>96616974</v>
      </c>
      <c r="N177">
        <v>6770063</v>
      </c>
      <c r="O177">
        <v>70839257</v>
      </c>
      <c r="P177" t="s">
        <v>2419</v>
      </c>
      <c r="R177" t="s">
        <v>2419</v>
      </c>
      <c r="S177" t="s">
        <v>2419</v>
      </c>
      <c r="T177" t="s">
        <v>2419</v>
      </c>
      <c r="U177" t="s">
        <v>2419</v>
      </c>
      <c r="V177" t="s">
        <v>2419</v>
      </c>
      <c r="W177" t="s">
        <v>2419</v>
      </c>
      <c r="X177">
        <f>LOG10(ProteinCoronaBio_proteinquantity3[[#This Row],[K1]])</f>
        <v>6.5800275330223705</v>
      </c>
      <c r="Y177">
        <f>LOG10(ProteinCoronaBio_proteinquantity3[[#This Row],[K2]])</f>
        <v>6.6664303640374305</v>
      </c>
      <c r="Z177">
        <f>LOG10(ProteinCoronaBio_proteinquantity3[[#This Row],[K3]])</f>
        <v>7.9850534314564241</v>
      </c>
      <c r="AA177">
        <f>LOG10(ProteinCoronaBio_proteinquantity3[[#This Row],[UV1]])</f>
        <v>6.830592710106866</v>
      </c>
      <c r="AB177">
        <f>LOG10(ProteinCoronaBio_proteinquantity3[[#This Row],[UV2]])</f>
        <v>7.8502739974292135</v>
      </c>
      <c r="AC177" t="s">
        <v>2419</v>
      </c>
    </row>
    <row r="178" spans="1:29" x14ac:dyDescent="0.2">
      <c r="A178" t="s">
        <v>709</v>
      </c>
      <c r="B178" t="s">
        <v>710</v>
      </c>
      <c r="C178" t="s">
        <v>711</v>
      </c>
      <c r="D178" t="s">
        <v>712</v>
      </c>
      <c r="E178">
        <v>6081226</v>
      </c>
      <c r="F178">
        <v>3788557</v>
      </c>
      <c r="G178">
        <v>8999654</v>
      </c>
      <c r="H178">
        <v>6073744</v>
      </c>
      <c r="I178">
        <v>14582699</v>
      </c>
      <c r="J178">
        <v>5354004</v>
      </c>
      <c r="K178">
        <v>21587124</v>
      </c>
      <c r="L178">
        <v>18331143</v>
      </c>
      <c r="M178">
        <v>24106733</v>
      </c>
      <c r="N178">
        <v>63079663</v>
      </c>
      <c r="O178">
        <v>10913971</v>
      </c>
      <c r="P178">
        <v>89149286</v>
      </c>
      <c r="R178">
        <f>LOG10(ProteinCoronaBio_proteinquantity3[[#This Row],[Bio1]])</f>
        <v>6.7839911436411002</v>
      </c>
      <c r="S178">
        <f>LOG10(ProteinCoronaBio_proteinquantity3[[#This Row],[Bio2]])</f>
        <v>6.5784738257280493</v>
      </c>
      <c r="T178">
        <f>LOG10(ProteinCoronaBio_proteinquantity3[[#This Row],[Bio3]])</f>
        <v>6.9542258129082963</v>
      </c>
      <c r="U178">
        <f>LOG10(ProteinCoronaBio_proteinquantity3[[#This Row],[BioUV4]])</f>
        <v>6.7834564830497532</v>
      </c>
      <c r="V178">
        <f>LOG10(ProteinCoronaBio_proteinquantity3[[#This Row],[BioUV5]])</f>
        <v>7.1638379116586934</v>
      </c>
      <c r="W178">
        <f>LOG10(ProteinCoronaBio_proteinquantity3[[#This Row],[BioUV6]])</f>
        <v>6.7286786913143581</v>
      </c>
      <c r="X178">
        <f>LOG10(ProteinCoronaBio_proteinquantity3[[#This Row],[K1]])</f>
        <v>7.3341947861911585</v>
      </c>
      <c r="Y178">
        <f>LOG10(ProteinCoronaBio_proteinquantity3[[#This Row],[K2]])</f>
        <v>7.2631895453286406</v>
      </c>
      <c r="Z178">
        <f>LOG10(ProteinCoronaBio_proteinquantity3[[#This Row],[K3]])</f>
        <v>7.382138357776447</v>
      </c>
      <c r="AA178">
        <f>LOG10(ProteinCoronaBio_proteinquantity3[[#This Row],[UV1]])</f>
        <v>7.799889364466134</v>
      </c>
      <c r="AB178">
        <f>LOG10(ProteinCoronaBio_proteinquantity3[[#This Row],[UV2]])</f>
        <v>7.0379827954653873</v>
      </c>
      <c r="AC178">
        <f>LOG10(ProteinCoronaBio_proteinquantity3[[#This Row],[UV3]])</f>
        <v>7.9501178692443872</v>
      </c>
    </row>
    <row r="179" spans="1:29" x14ac:dyDescent="0.2">
      <c r="A179" t="s">
        <v>713</v>
      </c>
      <c r="B179" t="s">
        <v>714</v>
      </c>
      <c r="C179" t="s">
        <v>715</v>
      </c>
      <c r="D179" t="s">
        <v>716</v>
      </c>
      <c r="E179">
        <v>24500563</v>
      </c>
      <c r="F179">
        <v>13649907</v>
      </c>
      <c r="G179">
        <v>12479692</v>
      </c>
      <c r="H179">
        <v>50855692</v>
      </c>
      <c r="I179">
        <v>16968657</v>
      </c>
      <c r="J179">
        <v>23730122</v>
      </c>
      <c r="K179">
        <v>75548816</v>
      </c>
      <c r="L179">
        <v>870825</v>
      </c>
      <c r="M179">
        <v>69813605</v>
      </c>
      <c r="N179">
        <v>36482257</v>
      </c>
      <c r="O179">
        <v>15654413</v>
      </c>
      <c r="P179">
        <v>21468553</v>
      </c>
      <c r="R179">
        <f>LOG10(ProteinCoronaBio_proteinquantity3[[#This Row],[Bio1]])</f>
        <v>7.3891760641597983</v>
      </c>
      <c r="S179">
        <f>LOG10(ProteinCoronaBio_proteinquantity3[[#This Row],[Bio2]])</f>
        <v>7.1351296924372578</v>
      </c>
      <c r="T179">
        <f>LOG10(ProteinCoronaBio_proteinquantity3[[#This Row],[Bio3]])</f>
        <v>7.096203867049045</v>
      </c>
      <c r="U179">
        <f>LOG10(ProteinCoronaBio_proteinquantity3[[#This Row],[BioUV4]])</f>
        <v>7.7063395681898719</v>
      </c>
      <c r="V179">
        <f>LOG10(ProteinCoronaBio_proteinquantity3[[#This Row],[BioUV5]])</f>
        <v>7.2296474710407272</v>
      </c>
      <c r="W179">
        <f>LOG10(ProteinCoronaBio_proteinquantity3[[#This Row],[BioUV6]])</f>
        <v>7.3752999709940177</v>
      </c>
      <c r="X179">
        <f>LOG10(ProteinCoronaBio_proteinquantity3[[#This Row],[K1]])</f>
        <v>7.8782276624712608</v>
      </c>
      <c r="Y179">
        <f>LOG10(ProteinCoronaBio_proteinquantity3[[#This Row],[K2]])</f>
        <v>5.9399308884515065</v>
      </c>
      <c r="Z179">
        <f>LOG10(ProteinCoronaBio_proteinquantity3[[#This Row],[K3]])</f>
        <v>7.8439400644665547</v>
      </c>
      <c r="AA179">
        <f>LOG10(ProteinCoronaBio_proteinquantity3[[#This Row],[UV1]])</f>
        <v>7.5620816984152759</v>
      </c>
      <c r="AB179">
        <f>LOG10(ProteinCoronaBio_proteinquantity3[[#This Row],[UV2]])</f>
        <v>7.1946367873384061</v>
      </c>
      <c r="AC179">
        <f>LOG10(ProteinCoronaBio_proteinquantity3[[#This Row],[UV3]])</f>
        <v>7.3318027735795646</v>
      </c>
    </row>
    <row r="180" spans="1:29" x14ac:dyDescent="0.2">
      <c r="A180" t="s">
        <v>717</v>
      </c>
      <c r="B180" t="s">
        <v>718</v>
      </c>
      <c r="C180" t="s">
        <v>719</v>
      </c>
      <c r="D180" t="s">
        <v>720</v>
      </c>
      <c r="E180">
        <v>10264607</v>
      </c>
      <c r="F180">
        <v>18335255</v>
      </c>
      <c r="G180">
        <v>8096295</v>
      </c>
      <c r="H180">
        <v>2695926</v>
      </c>
      <c r="I180">
        <v>21012947</v>
      </c>
      <c r="J180">
        <v>2584803</v>
      </c>
      <c r="K180">
        <v>80788245</v>
      </c>
      <c r="L180">
        <v>62355005</v>
      </c>
      <c r="M180">
        <v>78697144</v>
      </c>
      <c r="N180">
        <v>7805254</v>
      </c>
      <c r="O180">
        <v>38859286</v>
      </c>
      <c r="P180">
        <v>593865</v>
      </c>
      <c r="R180">
        <f>LOG10(ProteinCoronaBio_proteinquantity3[[#This Row],[Bio1]])</f>
        <v>7.0113423262347441</v>
      </c>
      <c r="S180">
        <f>LOG10(ProteinCoronaBio_proteinquantity3[[#This Row],[Bio2]])</f>
        <v>7.2632869543469507</v>
      </c>
      <c r="T180">
        <f>LOG10(ProteinCoronaBio_proteinquantity3[[#This Row],[Bio3]])</f>
        <v>6.9082863239198931</v>
      </c>
      <c r="U180">
        <f>LOG10(ProteinCoronaBio_proteinquantity3[[#This Row],[BioUV4]])</f>
        <v>6.430707967153813</v>
      </c>
      <c r="V180">
        <f>LOG10(ProteinCoronaBio_proteinquantity3[[#This Row],[BioUV5]])</f>
        <v>7.3224869651182507</v>
      </c>
      <c r="W180">
        <f>LOG10(ProteinCoronaBio_proteinquantity3[[#This Row],[BioUV6]])</f>
        <v>6.4124274490651008</v>
      </c>
      <c r="X180">
        <f>LOG10(ProteinCoronaBio_proteinquantity3[[#This Row],[K1]])</f>
        <v>7.9073481738559614</v>
      </c>
      <c r="Y180">
        <f>LOG10(ProteinCoronaBio_proteinquantity3[[#This Row],[K2]])</f>
        <v>7.7948713183862459</v>
      </c>
      <c r="Z180">
        <f>LOG10(ProteinCoronaBio_proteinquantity3[[#This Row],[K3]])</f>
        <v>7.8959589716532612</v>
      </c>
      <c r="AA180">
        <f>LOG10(ProteinCoronaBio_proteinquantity3[[#This Row],[UV1]])</f>
        <v>6.8923870405186802</v>
      </c>
      <c r="AB180">
        <f>LOG10(ProteinCoronaBio_proteinquantity3[[#This Row],[UV2]])</f>
        <v>7.5894948166160843</v>
      </c>
      <c r="AC180">
        <f>LOG10(ProteinCoronaBio_proteinquantity3[[#This Row],[UV3]])</f>
        <v>5.7736877304718695</v>
      </c>
    </row>
    <row r="181" spans="1:29" x14ac:dyDescent="0.2">
      <c r="A181" t="s">
        <v>721</v>
      </c>
      <c r="B181" t="s">
        <v>722</v>
      </c>
      <c r="C181" t="s">
        <v>723</v>
      </c>
      <c r="D181" t="s">
        <v>724</v>
      </c>
      <c r="E181">
        <v>14155035</v>
      </c>
      <c r="F181">
        <v>1787916</v>
      </c>
      <c r="G181">
        <v>19484265</v>
      </c>
      <c r="H181">
        <v>9861918</v>
      </c>
      <c r="I181">
        <v>16289993</v>
      </c>
      <c r="J181">
        <v>12698804</v>
      </c>
      <c r="K181">
        <v>8741394</v>
      </c>
      <c r="L181">
        <v>12850911</v>
      </c>
      <c r="M181">
        <v>12509472</v>
      </c>
      <c r="N181">
        <v>17483914</v>
      </c>
      <c r="O181">
        <v>14381674</v>
      </c>
      <c r="P181">
        <v>17018506</v>
      </c>
      <c r="R181">
        <f>LOG10(ProteinCoronaBio_proteinquantity3[[#This Row],[Bio1]])</f>
        <v>7.1509109475469765</v>
      </c>
      <c r="S181">
        <f>LOG10(ProteinCoronaBio_proteinquantity3[[#This Row],[Bio2]])</f>
        <v>6.2523471108841511</v>
      </c>
      <c r="T181">
        <f>LOG10(ProteinCoronaBio_proteinquantity3[[#This Row],[Bio3]])</f>
        <v>7.2896840276568184</v>
      </c>
      <c r="U181">
        <f>LOG10(ProteinCoronaBio_proteinquantity3[[#This Row],[BioUV4]])</f>
        <v>6.9939613871329032</v>
      </c>
      <c r="V181">
        <f>LOG10(ProteinCoronaBio_proteinquantity3[[#This Row],[BioUV5]])</f>
        <v>7.2119208976871452</v>
      </c>
      <c r="W181">
        <f>LOG10(ProteinCoronaBio_proteinquantity3[[#This Row],[BioUV6]])</f>
        <v>7.1037628201166303</v>
      </c>
      <c r="X181">
        <f>LOG10(ProteinCoronaBio_proteinquantity3[[#This Row],[K1]])</f>
        <v>6.9415806955900985</v>
      </c>
      <c r="Y181">
        <f>LOG10(ProteinCoronaBio_proteinquantity3[[#This Row],[K2]])</f>
        <v>7.108933915857909</v>
      </c>
      <c r="Z181">
        <f>LOG10(ProteinCoronaBio_proteinquantity3[[#This Row],[K3]])</f>
        <v>7.0972389793716228</v>
      </c>
      <c r="AA181">
        <f>LOG10(ProteinCoronaBio_proteinquantity3[[#This Row],[UV1]])</f>
        <v>7.2426386616120952</v>
      </c>
      <c r="AB181">
        <f>LOG10(ProteinCoronaBio_proteinquantity3[[#This Row],[UV2]])</f>
        <v>7.1578094400558916</v>
      </c>
      <c r="AC181">
        <f>LOG10(ProteinCoronaBio_proteinquantity3[[#This Row],[UV3]])</f>
        <v>7.2309214321037549</v>
      </c>
    </row>
    <row r="182" spans="1:29" x14ac:dyDescent="0.2">
      <c r="A182" t="s">
        <v>725</v>
      </c>
      <c r="B182" t="s">
        <v>726</v>
      </c>
      <c r="C182" t="s">
        <v>727</v>
      </c>
      <c r="D182" t="s">
        <v>728</v>
      </c>
      <c r="E182">
        <v>6106084</v>
      </c>
      <c r="F182">
        <v>6843243</v>
      </c>
      <c r="G182">
        <v>7628272</v>
      </c>
      <c r="H182">
        <v>54400524</v>
      </c>
      <c r="I182" t="s">
        <v>2419</v>
      </c>
      <c r="J182">
        <v>11366205</v>
      </c>
      <c r="K182">
        <v>58997013</v>
      </c>
      <c r="L182">
        <v>51535236</v>
      </c>
      <c r="M182">
        <v>37752846</v>
      </c>
      <c r="N182">
        <v>40584698</v>
      </c>
      <c r="O182">
        <v>17845488</v>
      </c>
      <c r="P182">
        <v>41659252</v>
      </c>
      <c r="R182">
        <f>LOG10(ProteinCoronaBio_proteinquantity3[[#This Row],[Bio1]])</f>
        <v>6.7857627744935227</v>
      </c>
      <c r="S182">
        <f>LOG10(ProteinCoronaBio_proteinquantity3[[#This Row],[Bio2]])</f>
        <v>6.8352619618413142</v>
      </c>
      <c r="T182">
        <f>LOG10(ProteinCoronaBio_proteinquantity3[[#This Row],[Bio3]])</f>
        <v>6.8824261702146883</v>
      </c>
      <c r="U182">
        <f>LOG10(ProteinCoronaBio_proteinquantity3[[#This Row],[BioUV4]])</f>
        <v>7.7356030829557625</v>
      </c>
      <c r="V182" t="s">
        <v>2419</v>
      </c>
      <c r="W182">
        <f>LOG10(ProteinCoronaBio_proteinquantity3[[#This Row],[BioUV6]])</f>
        <v>7.0556154846812538</v>
      </c>
      <c r="X182">
        <f>LOG10(ProteinCoronaBio_proteinquantity3[[#This Row],[K1]])</f>
        <v>7.7708300240072923</v>
      </c>
      <c r="Y182">
        <f>LOG10(ProteinCoronaBio_proteinquantity3[[#This Row],[K2]])</f>
        <v>7.7121042691908519</v>
      </c>
      <c r="Z182">
        <f>LOG10(ProteinCoronaBio_proteinquantity3[[#This Row],[K3]])</f>
        <v>7.5769496965084198</v>
      </c>
      <c r="AA182">
        <f>LOG10(ProteinCoronaBio_proteinquantity3[[#This Row],[UV1]])</f>
        <v>7.6083623186307943</v>
      </c>
      <c r="AB182">
        <f>LOG10(ProteinCoronaBio_proteinquantity3[[#This Row],[UV2]])</f>
        <v>7.2515284286048969</v>
      </c>
      <c r="AC182">
        <f>LOG10(ProteinCoronaBio_proteinquantity3[[#This Row],[UV3]])</f>
        <v>7.6197114678395517</v>
      </c>
    </row>
    <row r="183" spans="1:29" x14ac:dyDescent="0.2">
      <c r="A183" t="s">
        <v>729</v>
      </c>
      <c r="B183" t="s">
        <v>730</v>
      </c>
      <c r="C183" t="s">
        <v>731</v>
      </c>
      <c r="D183" t="s">
        <v>732</v>
      </c>
      <c r="E183">
        <v>53270832</v>
      </c>
      <c r="F183">
        <v>10480391</v>
      </c>
      <c r="G183" t="s">
        <v>2419</v>
      </c>
      <c r="H183">
        <v>3030507</v>
      </c>
      <c r="I183" t="s">
        <v>2419</v>
      </c>
      <c r="J183" t="s">
        <v>2419</v>
      </c>
      <c r="K183">
        <v>102405014</v>
      </c>
      <c r="L183">
        <v>6072629</v>
      </c>
      <c r="M183">
        <v>123309296</v>
      </c>
      <c r="N183">
        <v>36178658</v>
      </c>
      <c r="O183">
        <v>81367065</v>
      </c>
      <c r="P183">
        <v>55702736</v>
      </c>
      <c r="R183">
        <f>LOG10(ProteinCoronaBio_proteinquantity3[[#This Row],[Bio1]])</f>
        <v>7.726489479780648</v>
      </c>
      <c r="S183">
        <f>LOG10(ProteinCoronaBio_proteinquantity3[[#This Row],[Bio2]])</f>
        <v>7.0203774855078969</v>
      </c>
      <c r="T183" t="s">
        <v>2419</v>
      </c>
      <c r="U183">
        <f>LOG10(ProteinCoronaBio_proteinquantity3[[#This Row],[BioUV4]])</f>
        <v>6.4815152914999183</v>
      </c>
      <c r="V183" t="s">
        <v>2419</v>
      </c>
      <c r="W183" t="s">
        <v>2419</v>
      </c>
      <c r="X183">
        <f>LOG10(ProteinCoronaBio_proteinquantity3[[#This Row],[K1]])</f>
        <v>8.0103212212806536</v>
      </c>
      <c r="Y183">
        <f>LOG10(ProteinCoronaBio_proteinquantity3[[#This Row],[K2]])</f>
        <v>6.783376749231488</v>
      </c>
      <c r="Z183">
        <f>LOG10(ProteinCoronaBio_proteinquantity3[[#This Row],[K3]])</f>
        <v>8.0909958182771788</v>
      </c>
      <c r="AA183">
        <f>LOG10(ProteinCoronaBio_proteinquantity3[[#This Row],[UV1]])</f>
        <v>7.5584524532367823</v>
      </c>
      <c r="AB183">
        <f>LOG10(ProteinCoronaBio_proteinquantity3[[#This Row],[UV2]])</f>
        <v>7.9104486507959919</v>
      </c>
      <c r="AC183">
        <f>LOG10(ProteinCoronaBio_proteinquantity3[[#This Row],[UV3]])</f>
        <v>7.745876527319516</v>
      </c>
    </row>
    <row r="184" spans="1:29" x14ac:dyDescent="0.2">
      <c r="A184" t="s">
        <v>733</v>
      </c>
      <c r="B184" t="s">
        <v>734</v>
      </c>
      <c r="C184" t="s">
        <v>735</v>
      </c>
      <c r="D184" t="s">
        <v>736</v>
      </c>
      <c r="E184">
        <v>62343967</v>
      </c>
      <c r="F184">
        <v>72659645</v>
      </c>
      <c r="G184">
        <v>5868388</v>
      </c>
      <c r="H184">
        <v>3913984</v>
      </c>
      <c r="I184" t="s">
        <v>2419</v>
      </c>
      <c r="J184" t="s">
        <v>2419</v>
      </c>
      <c r="K184">
        <v>24801723</v>
      </c>
      <c r="L184">
        <v>4401965</v>
      </c>
      <c r="M184">
        <v>3351826</v>
      </c>
      <c r="N184">
        <v>14708176</v>
      </c>
      <c r="O184">
        <v>20161186</v>
      </c>
      <c r="P184">
        <v>24514387</v>
      </c>
      <c r="R184">
        <f>LOG10(ProteinCoronaBio_proteinquantity3[[#This Row],[Bio1]])</f>
        <v>7.7947944333497956</v>
      </c>
      <c r="S184">
        <f>LOG10(ProteinCoronaBio_proteinquantity3[[#This Row],[Bio2]])</f>
        <v>7.8612932716588499</v>
      </c>
      <c r="T184">
        <f>LOG10(ProteinCoronaBio_proteinquantity3[[#This Row],[Bio3]])</f>
        <v>6.7685188203532993</v>
      </c>
      <c r="U184">
        <f>LOG10(ProteinCoronaBio_proteinquantity3[[#This Row],[BioUV4]])</f>
        <v>6.5926190459704461</v>
      </c>
      <c r="V184" t="s">
        <v>2419</v>
      </c>
      <c r="W184" t="s">
        <v>2419</v>
      </c>
      <c r="X184">
        <f>LOG10(ProteinCoronaBio_proteinquantity3[[#This Row],[K1]])</f>
        <v>7.3944818527374876</v>
      </c>
      <c r="Y184">
        <f>LOG10(ProteinCoronaBio_proteinquantity3[[#This Row],[K2]])</f>
        <v>6.6436465851579705</v>
      </c>
      <c r="Z184">
        <f>LOG10(ProteinCoronaBio_proteinquantity3[[#This Row],[K3]])</f>
        <v>6.5252814654471285</v>
      </c>
      <c r="AA184">
        <f>LOG10(ProteinCoronaBio_proteinquantity3[[#This Row],[UV1]])</f>
        <v>7.1675588180537391</v>
      </c>
      <c r="AB184">
        <f>LOG10(ProteinCoronaBio_proteinquantity3[[#This Row],[UV2]])</f>
        <v>7.3045160762906214</v>
      </c>
      <c r="AC184">
        <f>LOG10(ProteinCoronaBio_proteinquantity3[[#This Row],[UV3]])</f>
        <v>7.3894210378699423</v>
      </c>
    </row>
    <row r="185" spans="1:29" x14ac:dyDescent="0.2">
      <c r="A185" t="s">
        <v>737</v>
      </c>
      <c r="B185" t="s">
        <v>738</v>
      </c>
      <c r="C185" t="s">
        <v>739</v>
      </c>
      <c r="D185" t="s">
        <v>740</v>
      </c>
      <c r="E185">
        <v>50820545</v>
      </c>
      <c r="F185">
        <v>40742924</v>
      </c>
      <c r="G185">
        <v>7442712</v>
      </c>
      <c r="H185">
        <v>63504917</v>
      </c>
      <c r="I185">
        <v>12378538</v>
      </c>
      <c r="J185">
        <v>4539697</v>
      </c>
      <c r="K185">
        <v>7315954</v>
      </c>
      <c r="L185">
        <v>6927479</v>
      </c>
      <c r="M185">
        <v>7468104</v>
      </c>
      <c r="N185">
        <v>50325287</v>
      </c>
      <c r="O185">
        <v>55205723</v>
      </c>
      <c r="P185">
        <v>5098935</v>
      </c>
      <c r="R185">
        <f>LOG10(ProteinCoronaBio_proteinquantity3[[#This Row],[Bio1]])</f>
        <v>7.7060393181174103</v>
      </c>
      <c r="S185">
        <f>LOG10(ProteinCoronaBio_proteinquantity3[[#This Row],[Bio2]])</f>
        <v>7.6100521938221304</v>
      </c>
      <c r="T185">
        <f>LOG10(ProteinCoronaBio_proteinquantity3[[#This Row],[Bio3]])</f>
        <v>6.8717312140435016</v>
      </c>
      <c r="U185">
        <f>LOG10(ProteinCoronaBio_proteinquantity3[[#This Row],[BioUV4]])</f>
        <v>7.8028073527454476</v>
      </c>
      <c r="V185">
        <f>LOG10(ProteinCoronaBio_proteinquantity3[[#This Row],[BioUV5]])</f>
        <v>7.0926693542134513</v>
      </c>
      <c r="W185">
        <f>LOG10(ProteinCoronaBio_proteinquantity3[[#This Row],[BioUV6]])</f>
        <v>6.6570268670378487</v>
      </c>
      <c r="X185">
        <f>LOG10(ProteinCoronaBio_proteinquantity3[[#This Row],[K1]])</f>
        <v>6.864270966130654</v>
      </c>
      <c r="Y185">
        <f>LOG10(ProteinCoronaBio_proteinquantity3[[#This Row],[K2]])</f>
        <v>6.8405752179334547</v>
      </c>
      <c r="Z185">
        <f>LOG10(ProteinCoronaBio_proteinquantity3[[#This Row],[K3]])</f>
        <v>6.873210357256637</v>
      </c>
      <c r="AA185">
        <f>LOG10(ProteinCoronaBio_proteinquantity3[[#This Row],[UV1]])</f>
        <v>7.701786260305072</v>
      </c>
      <c r="AB185">
        <f>LOG10(ProteinCoronaBio_proteinquantity3[[#This Row],[UV2]])</f>
        <v>7.7419841019771205</v>
      </c>
      <c r="AC185">
        <f>LOG10(ProteinCoronaBio_proteinquantity3[[#This Row],[UV3]])</f>
        <v>6.7074794757209055</v>
      </c>
    </row>
    <row r="186" spans="1:29" x14ac:dyDescent="0.2">
      <c r="A186" t="s">
        <v>741</v>
      </c>
      <c r="B186" t="s">
        <v>742</v>
      </c>
      <c r="C186" t="s">
        <v>743</v>
      </c>
      <c r="D186" t="s">
        <v>744</v>
      </c>
      <c r="E186">
        <v>14615696</v>
      </c>
      <c r="F186">
        <v>11074174</v>
      </c>
      <c r="G186">
        <v>15928275</v>
      </c>
      <c r="H186">
        <v>80392007</v>
      </c>
      <c r="I186">
        <v>1361599</v>
      </c>
      <c r="J186">
        <v>20931092</v>
      </c>
      <c r="K186">
        <v>60604375</v>
      </c>
      <c r="L186">
        <v>53053853</v>
      </c>
      <c r="M186">
        <v>5852618</v>
      </c>
      <c r="N186">
        <v>46419365</v>
      </c>
      <c r="O186">
        <v>76437524</v>
      </c>
      <c r="P186">
        <v>43247485</v>
      </c>
      <c r="R186">
        <f>LOG10(ProteinCoronaBio_proteinquantity3[[#This Row],[Bio1]])</f>
        <v>7.1648195013056526</v>
      </c>
      <c r="S186">
        <f>LOG10(ProteinCoronaBio_proteinquantity3[[#This Row],[Bio2]])</f>
        <v>7.0443113429655284</v>
      </c>
      <c r="T186">
        <f>LOG10(ProteinCoronaBio_proteinquantity3[[#This Row],[Bio3]])</f>
        <v>7.2021687451328349</v>
      </c>
      <c r="U186">
        <f>LOG10(ProteinCoronaBio_proteinquantity3[[#This Row],[BioUV4]])</f>
        <v>7.9052128710325746</v>
      </c>
      <c r="V186">
        <f>LOG10(ProteinCoronaBio_proteinquantity3[[#This Row],[BioUV5]])</f>
        <v>6.1340492237814637</v>
      </c>
      <c r="W186">
        <f>LOG10(ProteinCoronaBio_proteinquantity3[[#This Row],[BioUV6]])</f>
        <v>7.3207918865901407</v>
      </c>
      <c r="X186">
        <f>LOG10(ProteinCoronaBio_proteinquantity3[[#This Row],[K1]])</f>
        <v>7.7825039768028414</v>
      </c>
      <c r="Y186">
        <f>LOG10(ProteinCoronaBio_proteinquantity3[[#This Row],[K2]])</f>
        <v>7.7247169297241616</v>
      </c>
      <c r="Z186">
        <f>LOG10(ProteinCoronaBio_proteinquantity3[[#This Row],[K3]])</f>
        <v>6.7673501786663541</v>
      </c>
      <c r="AA186">
        <f>LOG10(ProteinCoronaBio_proteinquantity3[[#This Row],[UV1]])</f>
        <v>7.666699195170259</v>
      </c>
      <c r="AB186">
        <f>LOG10(ProteinCoronaBio_proteinquantity3[[#This Row],[UV2]])</f>
        <v>7.8833066107409939</v>
      </c>
      <c r="AC186">
        <f>LOG10(ProteinCoronaBio_proteinquantity3[[#This Row],[UV3]])</f>
        <v>7.6359608567168893</v>
      </c>
    </row>
    <row r="187" spans="1:29" x14ac:dyDescent="0.2">
      <c r="A187" t="s">
        <v>745</v>
      </c>
      <c r="B187" t="s">
        <v>746</v>
      </c>
      <c r="C187" t="s">
        <v>747</v>
      </c>
      <c r="D187" t="s">
        <v>748</v>
      </c>
      <c r="E187">
        <v>17730396</v>
      </c>
      <c r="F187">
        <v>17612926</v>
      </c>
      <c r="G187">
        <v>554847</v>
      </c>
      <c r="H187">
        <v>14833861</v>
      </c>
      <c r="I187">
        <v>12920155</v>
      </c>
      <c r="J187" t="s">
        <v>2419</v>
      </c>
      <c r="K187">
        <v>1987909</v>
      </c>
      <c r="L187">
        <v>21499751</v>
      </c>
      <c r="M187">
        <v>17520247</v>
      </c>
      <c r="N187">
        <v>14285669</v>
      </c>
      <c r="O187">
        <v>15961691</v>
      </c>
      <c r="P187">
        <v>15882593</v>
      </c>
      <c r="R187">
        <f>LOG10(ProteinCoronaBio_proteinquantity3[[#This Row],[Bio1]])</f>
        <v>7.2487184354708711</v>
      </c>
      <c r="S187">
        <f>LOG10(ProteinCoronaBio_proteinquantity3[[#This Row],[Bio2]])</f>
        <v>7.2458315104303654</v>
      </c>
      <c r="T187">
        <f>LOG10(ProteinCoronaBio_proteinquantity3[[#This Row],[Bio3]])</f>
        <v>5.7441732421923462</v>
      </c>
      <c r="U187">
        <f>LOG10(ProteinCoronaBio_proteinquantity3[[#This Row],[BioUV4]])</f>
        <v>7.1712542051587329</v>
      </c>
      <c r="V187">
        <f>LOG10(ProteinCoronaBio_proteinquantity3[[#This Row],[BioUV5]])</f>
        <v>7.1112677238170301</v>
      </c>
      <c r="W187" t="s">
        <v>2419</v>
      </c>
      <c r="X187">
        <f>LOG10(ProteinCoronaBio_proteinquantity3[[#This Row],[K1]])</f>
        <v>6.2983964999292992</v>
      </c>
      <c r="Y187">
        <f>LOG10(ProteinCoronaBio_proteinquantity3[[#This Row],[K2]])</f>
        <v>7.3324334301503864</v>
      </c>
      <c r="Z187">
        <f>LOG10(ProteinCoronaBio_proteinquantity3[[#This Row],[K3]])</f>
        <v>7.2435402245478651</v>
      </c>
      <c r="AA187">
        <f>LOG10(ProteinCoronaBio_proteinquantity3[[#This Row],[UV1]])</f>
        <v>7.1549005832700532</v>
      </c>
      <c r="AB187">
        <f>LOG10(ProteinCoronaBio_proteinquantity3[[#This Row],[UV2]])</f>
        <v>7.2030788991115999</v>
      </c>
      <c r="AC187">
        <f>LOG10(ProteinCoronaBio_proteinquantity3[[#This Row],[UV3]])</f>
        <v>7.2009214070117737</v>
      </c>
    </row>
    <row r="188" spans="1:29" x14ac:dyDescent="0.2">
      <c r="A188" t="s">
        <v>749</v>
      </c>
      <c r="B188" t="s">
        <v>750</v>
      </c>
      <c r="C188" t="s">
        <v>751</v>
      </c>
      <c r="D188" t="s">
        <v>752</v>
      </c>
      <c r="E188">
        <v>4315102</v>
      </c>
      <c r="F188">
        <v>555923</v>
      </c>
      <c r="G188">
        <v>52373486</v>
      </c>
      <c r="H188">
        <v>2790442</v>
      </c>
      <c r="I188">
        <v>36625543</v>
      </c>
      <c r="J188">
        <v>30971832</v>
      </c>
      <c r="K188">
        <v>43866568</v>
      </c>
      <c r="L188">
        <v>42942764</v>
      </c>
      <c r="M188">
        <v>35106006</v>
      </c>
      <c r="N188">
        <v>36530487</v>
      </c>
      <c r="O188">
        <v>30216812</v>
      </c>
      <c r="P188">
        <v>3326201</v>
      </c>
      <c r="R188">
        <f>LOG10(ProteinCoronaBio_proteinquantity3[[#This Row],[Bio1]])</f>
        <v>6.6349910659871716</v>
      </c>
      <c r="S188">
        <f>LOG10(ProteinCoronaBio_proteinquantity3[[#This Row],[Bio2]])</f>
        <v>5.7450146423178365</v>
      </c>
      <c r="T188">
        <f>LOG10(ProteinCoronaBio_proteinquantity3[[#This Row],[Bio3]])</f>
        <v>7.7191114816765136</v>
      </c>
      <c r="U188">
        <f>LOG10(ProteinCoronaBio_proteinquantity3[[#This Row],[BioUV4]])</f>
        <v>6.4456730000324933</v>
      </c>
      <c r="V188">
        <f>LOG10(ProteinCoronaBio_proteinquantity3[[#This Row],[BioUV5]])</f>
        <v>7.5637840721377438</v>
      </c>
      <c r="W188">
        <f>LOG10(ProteinCoronaBio_proteinquantity3[[#This Row],[BioUV6]])</f>
        <v>7.4909668948614527</v>
      </c>
      <c r="X188">
        <f>LOG10(ProteinCoronaBio_proteinquantity3[[#This Row],[K1]])</f>
        <v>7.6421336577246022</v>
      </c>
      <c r="Y188">
        <f>LOG10(ProteinCoronaBio_proteinquantity3[[#This Row],[K2]])</f>
        <v>7.6328899942529027</v>
      </c>
      <c r="Z188">
        <f>LOG10(ProteinCoronaBio_proteinquantity3[[#This Row],[K3]])</f>
        <v>7.5453814227200402</v>
      </c>
      <c r="AA188">
        <f>LOG10(ProteinCoronaBio_proteinquantity3[[#This Row],[UV1]])</f>
        <v>7.5626554619738355</v>
      </c>
      <c r="AB188">
        <f>LOG10(ProteinCoronaBio_proteinquantity3[[#This Row],[UV2]])</f>
        <v>7.480248642536341</v>
      </c>
      <c r="AC188">
        <f>LOG10(ProteinCoronaBio_proteinquantity3[[#This Row],[UV3]])</f>
        <v>6.521948489788274</v>
      </c>
    </row>
    <row r="189" spans="1:29" x14ac:dyDescent="0.2">
      <c r="A189" t="s">
        <v>753</v>
      </c>
      <c r="B189" t="s">
        <v>754</v>
      </c>
      <c r="C189" t="s">
        <v>755</v>
      </c>
      <c r="D189" t="s">
        <v>756</v>
      </c>
      <c r="E189" t="s">
        <v>2419</v>
      </c>
      <c r="F189">
        <v>38539795</v>
      </c>
      <c r="G189" t="s">
        <v>2419</v>
      </c>
      <c r="H189" t="s">
        <v>2419</v>
      </c>
      <c r="I189" t="s">
        <v>2419</v>
      </c>
      <c r="J189" t="s">
        <v>2419</v>
      </c>
      <c r="K189">
        <v>15087903</v>
      </c>
      <c r="L189">
        <v>19519712</v>
      </c>
      <c r="M189">
        <v>16727102</v>
      </c>
      <c r="N189">
        <v>27177702</v>
      </c>
      <c r="O189">
        <v>22302265</v>
      </c>
      <c r="P189">
        <v>22171938</v>
      </c>
      <c r="R189" t="s">
        <v>2419</v>
      </c>
      <c r="S189">
        <f>LOG10(ProteinCoronaBio_proteinquantity3[[#This Row],[Bio2]])</f>
        <v>7.5859094002362593</v>
      </c>
      <c r="T189" t="s">
        <v>2419</v>
      </c>
      <c r="U189" t="s">
        <v>2419</v>
      </c>
      <c r="V189" t="s">
        <v>2419</v>
      </c>
      <c r="W189" t="s">
        <v>2419</v>
      </c>
      <c r="X189">
        <f>LOG10(ProteinCoronaBio_proteinquantity3[[#This Row],[K1]])</f>
        <v>7.1786288833266996</v>
      </c>
      <c r="Y189">
        <f>LOG10(ProteinCoronaBio_proteinquantity3[[#This Row],[K2]])</f>
        <v>7.2904734056598999</v>
      </c>
      <c r="Z189">
        <f>LOG10(ProteinCoronaBio_proteinquantity3[[#This Row],[K3]])</f>
        <v>7.2234207051926198</v>
      </c>
      <c r="AA189">
        <f>LOG10(ProteinCoronaBio_proteinquantity3[[#This Row],[UV1]])</f>
        <v>7.4342127323482288</v>
      </c>
      <c r="AB189">
        <f>LOG10(ProteinCoronaBio_proteinquantity3[[#This Row],[UV2]])</f>
        <v>7.3483489718844428</v>
      </c>
      <c r="AC189">
        <f>LOG10(ProteinCoronaBio_proteinquantity3[[#This Row],[UV3]])</f>
        <v>7.3458036554925181</v>
      </c>
    </row>
    <row r="190" spans="1:29" x14ac:dyDescent="0.2">
      <c r="A190" t="s">
        <v>757</v>
      </c>
      <c r="B190" t="s">
        <v>758</v>
      </c>
      <c r="C190" t="s">
        <v>759</v>
      </c>
      <c r="D190" t="s">
        <v>760</v>
      </c>
      <c r="E190">
        <v>22489246</v>
      </c>
      <c r="F190">
        <v>18065369</v>
      </c>
      <c r="G190">
        <v>57027417</v>
      </c>
      <c r="H190">
        <v>6744368</v>
      </c>
      <c r="I190">
        <v>65293726</v>
      </c>
      <c r="J190">
        <v>51315054</v>
      </c>
      <c r="K190">
        <v>32609296</v>
      </c>
      <c r="L190">
        <v>27793042</v>
      </c>
      <c r="M190">
        <v>37209628</v>
      </c>
      <c r="N190">
        <v>8885285</v>
      </c>
      <c r="O190">
        <v>51940312</v>
      </c>
      <c r="P190">
        <v>7089013</v>
      </c>
      <c r="R190">
        <f>LOG10(ProteinCoronaBio_proteinquantity3[[#This Row],[Bio1]])</f>
        <v>7.3519748950297332</v>
      </c>
      <c r="S190">
        <f>LOG10(ProteinCoronaBio_proteinquantity3[[#This Row],[Bio2]])</f>
        <v>7.2568468368161438</v>
      </c>
      <c r="T190">
        <f>LOG10(ProteinCoronaBio_proteinquantity3[[#This Row],[Bio3]])</f>
        <v>7.7560837010949886</v>
      </c>
      <c r="U190">
        <f>LOG10(ProteinCoronaBio_proteinquantity3[[#This Row],[BioUV4]])</f>
        <v>6.828941259126923</v>
      </c>
      <c r="V190">
        <f>LOG10(ProteinCoronaBio_proteinquantity3[[#This Row],[BioUV5]])</f>
        <v>7.8148714524161917</v>
      </c>
      <c r="W190">
        <f>LOG10(ProteinCoronaBio_proteinquantity3[[#This Row],[BioUV6]])</f>
        <v>7.7102447902589581</v>
      </c>
      <c r="X190">
        <f>LOG10(ProteinCoronaBio_proteinquantity3[[#This Row],[K1]])</f>
        <v>7.5133414229514468</v>
      </c>
      <c r="Y190">
        <f>LOG10(ProteinCoronaBio_proteinquantity3[[#This Row],[K2]])</f>
        <v>7.4439360837155366</v>
      </c>
      <c r="Z190">
        <f>LOG10(ProteinCoronaBio_proteinquantity3[[#This Row],[K3]])</f>
        <v>7.5706553282221565</v>
      </c>
      <c r="AA190">
        <f>LOG10(ProteinCoronaBio_proteinquantity3[[#This Row],[UV1]])</f>
        <v>6.9486713625793914</v>
      </c>
      <c r="AB190">
        <f>LOG10(ProteinCoronaBio_proteinquantity3[[#This Row],[UV2]])</f>
        <v>7.7155045540624672</v>
      </c>
      <c r="AC190">
        <f>LOG10(ProteinCoronaBio_proteinquantity3[[#This Row],[UV3]])</f>
        <v>6.8505857727722725</v>
      </c>
    </row>
    <row r="191" spans="1:29" x14ac:dyDescent="0.2">
      <c r="A191" t="s">
        <v>761</v>
      </c>
      <c r="B191" t="s">
        <v>762</v>
      </c>
      <c r="C191" t="s">
        <v>763</v>
      </c>
      <c r="D191" t="s">
        <v>764</v>
      </c>
      <c r="E191">
        <v>3129945</v>
      </c>
      <c r="F191">
        <v>30290555</v>
      </c>
      <c r="G191">
        <v>15562081</v>
      </c>
      <c r="H191">
        <v>72852055</v>
      </c>
      <c r="I191">
        <v>13532331</v>
      </c>
      <c r="J191">
        <v>15498301</v>
      </c>
      <c r="K191">
        <v>45050445</v>
      </c>
      <c r="L191">
        <v>52788176</v>
      </c>
      <c r="M191">
        <v>478987</v>
      </c>
      <c r="N191">
        <v>11561793</v>
      </c>
      <c r="O191">
        <v>12316541</v>
      </c>
      <c r="P191">
        <v>12225556</v>
      </c>
      <c r="R191">
        <f>LOG10(ProteinCoronaBio_proteinquantity3[[#This Row],[Bio1]])</f>
        <v>6.495536706106714</v>
      </c>
      <c r="S191">
        <f>LOG10(ProteinCoronaBio_proteinquantity3[[#This Row],[Bio2]])</f>
        <v>7.4813072307851263</v>
      </c>
      <c r="T191">
        <f>LOG10(ProteinCoronaBio_proteinquantity3[[#This Row],[Bio3]])</f>
        <v>7.1920676714703271</v>
      </c>
      <c r="U191">
        <f>LOG10(ProteinCoronaBio_proteinquantity3[[#This Row],[BioUV4]])</f>
        <v>7.8624418067933499</v>
      </c>
      <c r="V191">
        <f>LOG10(ProteinCoronaBio_proteinquantity3[[#This Row],[BioUV5]])</f>
        <v>7.1313726120626928</v>
      </c>
      <c r="W191">
        <f>LOG10(ProteinCoronaBio_proteinquantity3[[#This Row],[BioUV6]])</f>
        <v>7.1902840912820629</v>
      </c>
      <c r="X191">
        <f>LOG10(ProteinCoronaBio_proteinquantity3[[#This Row],[K1]])</f>
        <v>7.6536990852171893</v>
      </c>
      <c r="Y191">
        <f>LOG10(ProteinCoronaBio_proteinquantity3[[#This Row],[K2]])</f>
        <v>7.7225366559994324</v>
      </c>
      <c r="Z191">
        <f>LOG10(ProteinCoronaBio_proteinquantity3[[#This Row],[K3]])</f>
        <v>5.680323726556777</v>
      </c>
      <c r="AA191">
        <f>LOG10(ProteinCoronaBio_proteinquantity3[[#This Row],[UV1]])</f>
        <v>7.0630251895882648</v>
      </c>
      <c r="AB191">
        <f>LOG10(ProteinCoronaBio_proteinquantity3[[#This Row],[UV2]])</f>
        <v>7.0904887568919683</v>
      </c>
      <c r="AC191">
        <f>LOG10(ProteinCoronaBio_proteinquantity3[[#This Row],[UV3]])</f>
        <v>7.0872686193082188</v>
      </c>
    </row>
    <row r="192" spans="1:29" x14ac:dyDescent="0.2">
      <c r="A192" t="s">
        <v>765</v>
      </c>
      <c r="B192" t="s">
        <v>766</v>
      </c>
      <c r="C192" t="s">
        <v>767</v>
      </c>
      <c r="D192" t="s">
        <v>768</v>
      </c>
      <c r="E192">
        <v>6064977</v>
      </c>
      <c r="F192">
        <v>17159018</v>
      </c>
      <c r="G192">
        <v>20606274</v>
      </c>
      <c r="H192">
        <v>1218081</v>
      </c>
      <c r="I192">
        <v>39614734</v>
      </c>
      <c r="J192">
        <v>14279946</v>
      </c>
      <c r="K192">
        <v>6504989</v>
      </c>
      <c r="L192">
        <v>44736642</v>
      </c>
      <c r="M192">
        <v>58623663</v>
      </c>
      <c r="N192">
        <v>15449486</v>
      </c>
      <c r="O192">
        <v>23278972</v>
      </c>
      <c r="P192">
        <v>19013937</v>
      </c>
      <c r="R192">
        <f>LOG10(ProteinCoronaBio_proteinquantity3[[#This Row],[Bio1]])</f>
        <v>6.782829158245951</v>
      </c>
      <c r="S192">
        <f>LOG10(ProteinCoronaBio_proteinquantity3[[#This Row],[Bio2]])</f>
        <v>7.2344924298189506</v>
      </c>
      <c r="T192">
        <f>LOG10(ProteinCoronaBio_proteinquantity3[[#This Row],[Bio3]])</f>
        <v>7.3139994703076221</v>
      </c>
      <c r="U192">
        <f>LOG10(ProteinCoronaBio_proteinquantity3[[#This Row],[BioUV4]])</f>
        <v>6.085676168989286</v>
      </c>
      <c r="V192">
        <f>LOG10(ProteinCoronaBio_proteinquantity3[[#This Row],[BioUV5]])</f>
        <v>7.5978567441267977</v>
      </c>
      <c r="W192">
        <f>LOG10(ProteinCoronaBio_proteinquantity3[[#This Row],[BioUV6]])</f>
        <v>7.1547265651469925</v>
      </c>
      <c r="X192">
        <f>LOG10(ProteinCoronaBio_proteinquantity3[[#This Row],[K1]])</f>
        <v>6.813246566502011</v>
      </c>
      <c r="Y192">
        <f>LOG10(ProteinCoronaBio_proteinquantity3[[#This Row],[K2]])</f>
        <v>7.6506633821834482</v>
      </c>
      <c r="Z192">
        <f>LOG10(ProteinCoronaBio_proteinquantity3[[#This Row],[K3]])</f>
        <v>7.7680729511032069</v>
      </c>
      <c r="AA192">
        <f>LOG10(ProteinCoronaBio_proteinquantity3[[#This Row],[UV1]])</f>
        <v>7.1889140351474543</v>
      </c>
      <c r="AB192">
        <f>LOG10(ProteinCoronaBio_proteinquantity3[[#This Row],[UV2]])</f>
        <v>7.36696379794585</v>
      </c>
      <c r="AC192">
        <f>LOG10(ProteinCoronaBio_proteinquantity3[[#This Row],[UV3]])</f>
        <v>7.2790720506027817</v>
      </c>
    </row>
    <row r="193" spans="1:29" x14ac:dyDescent="0.2">
      <c r="A193" t="s">
        <v>769</v>
      </c>
      <c r="B193" t="s">
        <v>770</v>
      </c>
      <c r="C193" t="s">
        <v>771</v>
      </c>
      <c r="D193" t="s">
        <v>772</v>
      </c>
      <c r="E193">
        <v>5091644</v>
      </c>
      <c r="F193">
        <v>47142914</v>
      </c>
      <c r="G193">
        <v>9098021</v>
      </c>
      <c r="H193">
        <v>59232544</v>
      </c>
      <c r="I193">
        <v>9012596</v>
      </c>
      <c r="J193" t="s">
        <v>2419</v>
      </c>
      <c r="K193">
        <v>4675286</v>
      </c>
      <c r="L193">
        <v>5141141</v>
      </c>
      <c r="M193">
        <v>5375069</v>
      </c>
      <c r="N193">
        <v>36889938</v>
      </c>
      <c r="O193">
        <v>5982233</v>
      </c>
      <c r="P193">
        <v>563661</v>
      </c>
      <c r="R193">
        <f>LOG10(ProteinCoronaBio_proteinquantity3[[#This Row],[Bio1]])</f>
        <v>6.7068580308338488</v>
      </c>
      <c r="S193">
        <f>LOG10(ProteinCoronaBio_proteinquantity3[[#This Row],[Bio2]])</f>
        <v>7.6734164236487805</v>
      </c>
      <c r="T193">
        <f>LOG10(ProteinCoronaBio_proteinquantity3[[#This Row],[Bio3]])</f>
        <v>6.9589469349311308</v>
      </c>
      <c r="U193">
        <f>LOG10(ProteinCoronaBio_proteinquantity3[[#This Row],[BioUV4]])</f>
        <v>7.7725603857126204</v>
      </c>
      <c r="V193">
        <f>LOG10(ProteinCoronaBio_proteinquantity3[[#This Row],[BioUV5]])</f>
        <v>6.9548499037522529</v>
      </c>
      <c r="W193" t="s">
        <v>2419</v>
      </c>
      <c r="X193">
        <f>LOG10(ProteinCoronaBio_proteinquantity3[[#This Row],[K1]])</f>
        <v>6.669808182999482</v>
      </c>
      <c r="Y193">
        <f>LOG10(ProteinCoronaBio_proteinquantity3[[#This Row],[K2]])</f>
        <v>6.7110595149120105</v>
      </c>
      <c r="Z193">
        <f>LOG10(ProteinCoronaBio_proteinquantity3[[#This Row],[K3]])</f>
        <v>6.7303840436810214</v>
      </c>
      <c r="AA193">
        <f>LOG10(ProteinCoronaBio_proteinquantity3[[#This Row],[UV1]])</f>
        <v>7.566907925319498</v>
      </c>
      <c r="AB193">
        <f>LOG10(ProteinCoronaBio_proteinquantity3[[#This Row],[UV2]])</f>
        <v>6.7768633242158005</v>
      </c>
      <c r="AC193">
        <f>LOG10(ProteinCoronaBio_proteinquantity3[[#This Row],[UV3]])</f>
        <v>5.7510179867968825</v>
      </c>
    </row>
    <row r="194" spans="1:29" x14ac:dyDescent="0.2">
      <c r="A194" t="s">
        <v>773</v>
      </c>
      <c r="B194" t="s">
        <v>774</v>
      </c>
      <c r="C194" t="s">
        <v>775</v>
      </c>
      <c r="D194" t="s">
        <v>776</v>
      </c>
      <c r="E194">
        <v>33714143</v>
      </c>
      <c r="F194">
        <v>35776501</v>
      </c>
      <c r="G194">
        <v>3645413</v>
      </c>
      <c r="H194">
        <v>2755266</v>
      </c>
      <c r="I194">
        <v>69414465</v>
      </c>
      <c r="J194">
        <v>4496585</v>
      </c>
      <c r="K194">
        <v>642187</v>
      </c>
      <c r="L194">
        <v>73947736</v>
      </c>
      <c r="M194">
        <v>5742965</v>
      </c>
      <c r="N194">
        <v>10759209</v>
      </c>
      <c r="O194">
        <v>9143683</v>
      </c>
      <c r="P194">
        <v>10009649</v>
      </c>
      <c r="R194">
        <f>LOG10(ProteinCoronaBio_proteinquantity3[[#This Row],[Bio1]])</f>
        <v>7.5278121245613336</v>
      </c>
      <c r="S194">
        <f>LOG10(ProteinCoronaBio_proteinquantity3[[#This Row],[Bio2]])</f>
        <v>7.5535978636014143</v>
      </c>
      <c r="T194">
        <f>LOG10(ProteinCoronaBio_proteinquantity3[[#This Row],[Bio3]])</f>
        <v>6.5617467379929</v>
      </c>
      <c r="U194">
        <f>LOG10(ProteinCoronaBio_proteinquantity3[[#This Row],[BioUV4]])</f>
        <v>6.4401635330446476</v>
      </c>
      <c r="V194">
        <f>LOG10(ProteinCoronaBio_proteinquantity3[[#This Row],[BioUV5]])</f>
        <v>7.8414499807587124</v>
      </c>
      <c r="W194">
        <f>LOG10(ProteinCoronaBio_proteinquantity3[[#This Row],[BioUV6]])</f>
        <v>6.6528828073974386</v>
      </c>
      <c r="X194">
        <f>LOG10(ProteinCoronaBio_proteinquantity3[[#This Row],[K1]])</f>
        <v>5.8076615097552278</v>
      </c>
      <c r="Y194">
        <f>LOG10(ProteinCoronaBio_proteinquantity3[[#This Row],[K2]])</f>
        <v>7.8689248820819513</v>
      </c>
      <c r="Z194">
        <f>LOG10(ProteinCoronaBio_proteinquantity3[[#This Row],[K3]])</f>
        <v>6.759136169519337</v>
      </c>
      <c r="AA194">
        <f>LOG10(ProteinCoronaBio_proteinquantity3[[#This Row],[UV1]])</f>
        <v>7.0317803438617226</v>
      </c>
      <c r="AB194">
        <f>LOG10(ProteinCoronaBio_proteinquantity3[[#This Row],[UV2]])</f>
        <v>6.9611211612042441</v>
      </c>
      <c r="AC194">
        <f>LOG10(ProteinCoronaBio_proteinquantity3[[#This Row],[UV3]])</f>
        <v>7.0004188487045118</v>
      </c>
    </row>
    <row r="195" spans="1:29" x14ac:dyDescent="0.2">
      <c r="A195" t="s">
        <v>777</v>
      </c>
      <c r="B195" t="s">
        <v>778</v>
      </c>
      <c r="C195" t="s">
        <v>779</v>
      </c>
      <c r="D195" t="s">
        <v>780</v>
      </c>
      <c r="E195">
        <v>16011604</v>
      </c>
      <c r="F195">
        <v>11625529</v>
      </c>
      <c r="G195">
        <v>32305024</v>
      </c>
      <c r="H195">
        <v>60662476</v>
      </c>
      <c r="I195">
        <v>26740852</v>
      </c>
      <c r="J195">
        <v>1058771</v>
      </c>
      <c r="K195">
        <v>22384243</v>
      </c>
      <c r="L195">
        <v>25105417</v>
      </c>
      <c r="M195">
        <v>27373325</v>
      </c>
      <c r="N195">
        <v>6440533</v>
      </c>
      <c r="O195">
        <v>6364408</v>
      </c>
      <c r="P195">
        <v>74307983</v>
      </c>
      <c r="R195">
        <f>LOG10(ProteinCoronaBio_proteinquantity3[[#This Row],[Bio1]])</f>
        <v>7.2044348405673713</v>
      </c>
      <c r="S195">
        <f>LOG10(ProteinCoronaBio_proteinquantity3[[#This Row],[Bio2]])</f>
        <v>7.065412723846193</v>
      </c>
      <c r="T195">
        <f>LOG10(ProteinCoronaBio_proteinquantity3[[#This Row],[Bio3]])</f>
        <v>7.5092700680217126</v>
      </c>
      <c r="U195">
        <f>LOG10(ProteinCoronaBio_proteinquantity3[[#This Row],[BioUV4]])</f>
        <v>7.7829201325027011</v>
      </c>
      <c r="V195">
        <f>LOG10(ProteinCoronaBio_proteinquantity3[[#This Row],[BioUV5]])</f>
        <v>7.4271752403606648</v>
      </c>
      <c r="W195">
        <f>LOG10(ProteinCoronaBio_proteinquantity3[[#This Row],[BioUV6]])</f>
        <v>6.0248020373587616</v>
      </c>
      <c r="X195">
        <f>LOG10(ProteinCoronaBio_proteinquantity3[[#This Row],[K1]])</f>
        <v>7.3499424118093977</v>
      </c>
      <c r="Y195">
        <f>LOG10(ProteinCoronaBio_proteinquantity3[[#This Row],[K2]])</f>
        <v>7.3997674393847293</v>
      </c>
      <c r="Z195">
        <f>LOG10(ProteinCoronaBio_proteinquantity3[[#This Row],[K3]])</f>
        <v>7.4373275537655008</v>
      </c>
      <c r="AA195">
        <f>LOG10(ProteinCoronaBio_proteinquantity3[[#This Row],[UV1]])</f>
        <v>6.8089218098101725</v>
      </c>
      <c r="AB195">
        <f>LOG10(ProteinCoronaBio_proteinquantity3[[#This Row],[UV2]])</f>
        <v>6.803758012971544</v>
      </c>
      <c r="AC195">
        <f>LOG10(ProteinCoronaBio_proteinquantity3[[#This Row],[UV3]])</f>
        <v>7.8710354730689431</v>
      </c>
    </row>
    <row r="196" spans="1:29" x14ac:dyDescent="0.2">
      <c r="A196" t="s">
        <v>781</v>
      </c>
      <c r="B196" t="s">
        <v>782</v>
      </c>
      <c r="C196" t="s">
        <v>783</v>
      </c>
      <c r="D196" t="s">
        <v>784</v>
      </c>
      <c r="E196">
        <v>4847285</v>
      </c>
      <c r="F196">
        <v>6510139</v>
      </c>
      <c r="G196" t="s">
        <v>2419</v>
      </c>
      <c r="H196">
        <v>33674698</v>
      </c>
      <c r="I196">
        <v>7574752</v>
      </c>
      <c r="J196" t="s">
        <v>2419</v>
      </c>
      <c r="K196">
        <v>46392097</v>
      </c>
      <c r="L196">
        <v>48981316</v>
      </c>
      <c r="M196">
        <v>7243532</v>
      </c>
      <c r="N196">
        <v>3129303</v>
      </c>
      <c r="O196">
        <v>26691154</v>
      </c>
      <c r="P196">
        <v>32794243</v>
      </c>
      <c r="R196">
        <f>LOG10(ProteinCoronaBio_proteinquantity3[[#This Row],[Bio1]])</f>
        <v>6.6854985551650072</v>
      </c>
      <c r="S196">
        <f>LOG10(ProteinCoronaBio_proteinquantity3[[#This Row],[Bio2]])</f>
        <v>6.8135902614235722</v>
      </c>
      <c r="T196" t="s">
        <v>2419</v>
      </c>
      <c r="U196">
        <f>LOG10(ProteinCoronaBio_proteinquantity3[[#This Row],[BioUV4]])</f>
        <v>7.5273037095911137</v>
      </c>
      <c r="V196">
        <f>LOG10(ProteinCoronaBio_proteinquantity3[[#This Row],[BioUV5]])</f>
        <v>6.8793684184555781</v>
      </c>
      <c r="W196" t="s">
        <v>2419</v>
      </c>
      <c r="X196">
        <f>LOG10(ProteinCoronaBio_proteinquantity3[[#This Row],[K1]])</f>
        <v>7.6664440037958732</v>
      </c>
      <c r="Y196">
        <f>LOG10(ProteinCoronaBio_proteinquantity3[[#This Row],[K2]])</f>
        <v>7.690030449303606</v>
      </c>
      <c r="Z196">
        <f>LOG10(ProteinCoronaBio_proteinquantity3[[#This Row],[K3]])</f>
        <v>6.8599503830579085</v>
      </c>
      <c r="AA196">
        <f>LOG10(ProteinCoronaBio_proteinquantity3[[#This Row],[UV1]])</f>
        <v>6.4954476164721893</v>
      </c>
      <c r="AB196">
        <f>LOG10(ProteinCoronaBio_proteinquantity3[[#This Row],[UV2]])</f>
        <v>7.4263673510448216</v>
      </c>
      <c r="AC196">
        <f>LOG10(ProteinCoronaBio_proteinquantity3[[#This Row],[UV3]])</f>
        <v>7.5157976103953272</v>
      </c>
    </row>
    <row r="197" spans="1:29" x14ac:dyDescent="0.2">
      <c r="A197" t="s">
        <v>785</v>
      </c>
      <c r="B197" t="s">
        <v>786</v>
      </c>
      <c r="C197" t="s">
        <v>787</v>
      </c>
      <c r="D197" t="s">
        <v>788</v>
      </c>
      <c r="E197">
        <v>16874683</v>
      </c>
      <c r="F197">
        <v>13489229</v>
      </c>
      <c r="G197">
        <v>27288372</v>
      </c>
      <c r="H197">
        <v>13041948</v>
      </c>
      <c r="I197">
        <v>9358189</v>
      </c>
      <c r="J197">
        <v>31264854</v>
      </c>
      <c r="K197">
        <v>18459033</v>
      </c>
      <c r="L197">
        <v>15390161</v>
      </c>
      <c r="M197">
        <v>18862216</v>
      </c>
      <c r="N197">
        <v>2840055</v>
      </c>
      <c r="O197">
        <v>28617812</v>
      </c>
      <c r="P197">
        <v>20260417</v>
      </c>
      <c r="R197">
        <f>LOG10(ProteinCoronaBio_proteinquantity3[[#This Row],[Bio1]])</f>
        <v>7.2272356231241668</v>
      </c>
      <c r="S197">
        <f>LOG10(ProteinCoronaBio_proteinquantity3[[#This Row],[Bio2]])</f>
        <v>7.1299871275359097</v>
      </c>
      <c r="T197">
        <f>LOG10(ProteinCoronaBio_proteinquantity3[[#This Row],[Bio3]])</f>
        <v>7.4359776268202609</v>
      </c>
      <c r="U197">
        <f>LOG10(ProteinCoronaBio_proteinquantity3[[#This Row],[BioUV4]])</f>
        <v>7.1153424642844083</v>
      </c>
      <c r="V197">
        <f>LOG10(ProteinCoronaBio_proteinquantity3[[#This Row],[BioUV5]])</f>
        <v>6.971191812049601</v>
      </c>
      <c r="W197">
        <f>LOG10(ProteinCoronaBio_proteinquantity3[[#This Row],[BioUV6]])</f>
        <v>7.4950564049615966</v>
      </c>
      <c r="X197">
        <f>LOG10(ProteinCoronaBio_proteinquantity3[[#This Row],[K1]])</f>
        <v>7.2662089462151398</v>
      </c>
      <c r="Y197">
        <f>LOG10(ProteinCoronaBio_proteinquantity3[[#This Row],[K2]])</f>
        <v>7.1872431631093123</v>
      </c>
      <c r="Z197">
        <f>LOG10(ProteinCoronaBio_proteinquantity3[[#This Row],[K3]])</f>
        <v>7.2755927138539507</v>
      </c>
      <c r="AA197">
        <f>LOG10(ProteinCoronaBio_proteinquantity3[[#This Row],[UV1]])</f>
        <v>6.45332675059817</v>
      </c>
      <c r="AB197">
        <f>LOG10(ProteinCoronaBio_proteinquantity3[[#This Row],[UV2]])</f>
        <v>7.4566364263262361</v>
      </c>
      <c r="AC197">
        <f>LOG10(ProteinCoronaBio_proteinquantity3[[#This Row],[UV3]])</f>
        <v>7.3066483797673625</v>
      </c>
    </row>
    <row r="198" spans="1:29" x14ac:dyDescent="0.2">
      <c r="A198" t="s">
        <v>789</v>
      </c>
      <c r="B198" t="s">
        <v>790</v>
      </c>
      <c r="C198" t="s">
        <v>791</v>
      </c>
      <c r="D198" t="s">
        <v>792</v>
      </c>
      <c r="E198">
        <v>11012574</v>
      </c>
      <c r="F198">
        <v>674221</v>
      </c>
      <c r="G198">
        <v>15095694</v>
      </c>
      <c r="H198">
        <v>46696465</v>
      </c>
      <c r="I198">
        <v>93945145</v>
      </c>
      <c r="J198" t="s">
        <v>2419</v>
      </c>
      <c r="K198">
        <v>574137</v>
      </c>
      <c r="L198">
        <v>6821241</v>
      </c>
      <c r="M198">
        <v>5112429</v>
      </c>
      <c r="N198">
        <v>39553566</v>
      </c>
      <c r="O198">
        <v>35999798</v>
      </c>
      <c r="P198">
        <v>35692253</v>
      </c>
      <c r="R198">
        <f>LOG10(ProteinCoronaBio_proteinquantity3[[#This Row],[Bio1]])</f>
        <v>7.0418888397114721</v>
      </c>
      <c r="S198">
        <f>LOG10(ProteinCoronaBio_proteinquantity3[[#This Row],[Bio2]])</f>
        <v>5.8288022753906565</v>
      </c>
      <c r="T198">
        <f>LOG10(ProteinCoronaBio_proteinquantity3[[#This Row],[Bio3]])</f>
        <v>7.1788530838011262</v>
      </c>
      <c r="U198">
        <f>LOG10(ProteinCoronaBio_proteinquantity3[[#This Row],[BioUV4]])</f>
        <v>7.6692840049964799</v>
      </c>
      <c r="V198">
        <f>LOG10(ProteinCoronaBio_proteinquantity3[[#This Row],[BioUV5]])</f>
        <v>7.9728743410710159</v>
      </c>
      <c r="W198" t="s">
        <v>2419</v>
      </c>
      <c r="X198">
        <f>LOG10(ProteinCoronaBio_proteinquantity3[[#This Row],[K1]])</f>
        <v>5.7590155356814892</v>
      </c>
      <c r="Y198">
        <f>LOG10(ProteinCoronaBio_proteinquantity3[[#This Row],[K2]])</f>
        <v>6.8338633937799633</v>
      </c>
      <c r="Z198">
        <f>LOG10(ProteinCoronaBio_proteinquantity3[[#This Row],[K3]])</f>
        <v>6.7086272896956274</v>
      </c>
      <c r="AA198">
        <f>LOG10(ProteinCoronaBio_proteinquantity3[[#This Row],[UV1]])</f>
        <v>7.5971856439476815</v>
      </c>
      <c r="AB198">
        <f>LOG10(ProteinCoronaBio_proteinquantity3[[#This Row],[UV2]])</f>
        <v>7.5563000638858577</v>
      </c>
      <c r="AC198">
        <f>LOG10(ProteinCoronaBio_proteinquantity3[[#This Row],[UV3]])</f>
        <v>7.552573962766119</v>
      </c>
    </row>
    <row r="199" spans="1:29" x14ac:dyDescent="0.2">
      <c r="A199" t="s">
        <v>793</v>
      </c>
      <c r="B199" t="s">
        <v>794</v>
      </c>
      <c r="C199" t="s">
        <v>795</v>
      </c>
      <c r="D199" t="s">
        <v>796</v>
      </c>
      <c r="E199">
        <v>13473211</v>
      </c>
      <c r="F199">
        <v>3615034</v>
      </c>
      <c r="G199">
        <v>3756641</v>
      </c>
      <c r="H199">
        <v>67691743</v>
      </c>
      <c r="I199">
        <v>3930906</v>
      </c>
      <c r="J199">
        <v>15764</v>
      </c>
      <c r="K199">
        <v>36674167</v>
      </c>
      <c r="L199">
        <v>34960923</v>
      </c>
      <c r="M199">
        <v>44026045</v>
      </c>
      <c r="N199">
        <v>22966416</v>
      </c>
      <c r="O199">
        <v>30973142</v>
      </c>
      <c r="P199">
        <v>2366532</v>
      </c>
      <c r="R199">
        <f>LOG10(ProteinCoronaBio_proteinquantity3[[#This Row],[Bio1]])</f>
        <v>7.1294711111939515</v>
      </c>
      <c r="S199">
        <f>LOG10(ProteinCoronaBio_proteinquantity3[[#This Row],[Bio2]])</f>
        <v>6.5581123862620698</v>
      </c>
      <c r="T199">
        <f>LOG10(ProteinCoronaBio_proteinquantity3[[#This Row],[Bio3]])</f>
        <v>6.574799694086928</v>
      </c>
      <c r="U199">
        <f>LOG10(ProteinCoronaBio_proteinquantity3[[#This Row],[BioUV4]])</f>
        <v>7.8305356969239117</v>
      </c>
      <c r="V199">
        <f>LOG10(ProteinCoronaBio_proteinquantity3[[#This Row],[BioUV5]])</f>
        <v>6.5944926586332651</v>
      </c>
      <c r="W199">
        <f>LOG10(ProteinCoronaBio_proteinquantity3[[#This Row],[BioUV6]])</f>
        <v>4.1976664261935657</v>
      </c>
      <c r="X199">
        <f>LOG10(ProteinCoronaBio_proteinquantity3[[#This Row],[K1]])</f>
        <v>7.564360258264144</v>
      </c>
      <c r="Y199">
        <f>LOG10(ProteinCoronaBio_proteinquantity3[[#This Row],[K2]])</f>
        <v>7.5435828898809953</v>
      </c>
      <c r="Z199">
        <f>LOG10(ProteinCoronaBio_proteinquantity3[[#This Row],[K3]])</f>
        <v>7.6437096731537357</v>
      </c>
      <c r="AA199">
        <f>LOG10(ProteinCoronaBio_proteinquantity3[[#This Row],[UV1]])</f>
        <v>7.3610932271120175</v>
      </c>
      <c r="AB199">
        <f>LOG10(ProteinCoronaBio_proteinquantity3[[#This Row],[UV2]])</f>
        <v>7.4909852636082492</v>
      </c>
      <c r="AC199">
        <f>LOG10(ProteinCoronaBio_proteinquantity3[[#This Row],[UV3]])</f>
        <v>6.3741123813286107</v>
      </c>
    </row>
    <row r="200" spans="1:29" x14ac:dyDescent="0.2">
      <c r="A200" t="s">
        <v>797</v>
      </c>
      <c r="B200" t="s">
        <v>798</v>
      </c>
      <c r="C200" t="s">
        <v>799</v>
      </c>
      <c r="D200" t="s">
        <v>800</v>
      </c>
      <c r="E200">
        <v>12818661</v>
      </c>
      <c r="F200">
        <v>1998113</v>
      </c>
      <c r="G200">
        <v>8799779</v>
      </c>
      <c r="H200">
        <v>18051758</v>
      </c>
      <c r="I200" t="s">
        <v>2419</v>
      </c>
      <c r="J200">
        <v>55862732</v>
      </c>
      <c r="K200">
        <v>41390896</v>
      </c>
      <c r="L200">
        <v>4058791</v>
      </c>
      <c r="M200">
        <v>4942896</v>
      </c>
      <c r="N200">
        <v>35205482</v>
      </c>
      <c r="O200">
        <v>4182124</v>
      </c>
      <c r="P200">
        <v>19008604</v>
      </c>
      <c r="R200">
        <f>LOG10(ProteinCoronaBio_proteinquantity3[[#This Row],[Bio1]])</f>
        <v>7.107842662415079</v>
      </c>
      <c r="S200">
        <f>LOG10(ProteinCoronaBio_proteinquantity3[[#This Row],[Bio2]])</f>
        <v>6.3006200453958412</v>
      </c>
      <c r="T200">
        <f>LOG10(ProteinCoronaBio_proteinquantity3[[#This Row],[Bio3]])</f>
        <v>6.9444717652995198</v>
      </c>
      <c r="U200">
        <f>LOG10(ProteinCoronaBio_proteinquantity3[[#This Row],[BioUV4]])</f>
        <v>7.2565195027802432</v>
      </c>
      <c r="V200" t="s">
        <v>2419</v>
      </c>
      <c r="W200">
        <f>LOG10(ProteinCoronaBio_proteinquantity3[[#This Row],[BioUV6]])</f>
        <v>7.7471221713132685</v>
      </c>
      <c r="X200">
        <f>LOG10(ProteinCoronaBio_proteinquantity3[[#This Row],[K1]])</f>
        <v>7.616904827793463</v>
      </c>
      <c r="Y200">
        <f>LOG10(ProteinCoronaBio_proteinquantity3[[#This Row],[K2]])</f>
        <v>6.6083966886950556</v>
      </c>
      <c r="Z200">
        <f>LOG10(ProteinCoronaBio_proteinquantity3[[#This Row],[K3]])</f>
        <v>6.69398147287201</v>
      </c>
      <c r="AA200">
        <f>LOG10(ProteinCoronaBio_proteinquantity3[[#This Row],[UV1]])</f>
        <v>7.5466102946422673</v>
      </c>
      <c r="AB200">
        <f>LOG10(ProteinCoronaBio_proteinquantity3[[#This Row],[UV2]])</f>
        <v>6.6213969055063746</v>
      </c>
      <c r="AC200">
        <f>LOG10(ProteinCoronaBio_proteinquantity3[[#This Row],[UV3]])</f>
        <v>7.2789502232642471</v>
      </c>
    </row>
    <row r="201" spans="1:29" x14ac:dyDescent="0.2">
      <c r="A201" t="s">
        <v>801</v>
      </c>
      <c r="B201" t="s">
        <v>802</v>
      </c>
      <c r="C201" t="s">
        <v>803</v>
      </c>
      <c r="D201" t="s">
        <v>804</v>
      </c>
      <c r="E201">
        <v>67720034</v>
      </c>
      <c r="F201">
        <v>38594004</v>
      </c>
      <c r="G201">
        <v>55834277</v>
      </c>
      <c r="H201">
        <v>2544107</v>
      </c>
      <c r="I201">
        <v>7545267</v>
      </c>
      <c r="J201">
        <v>6134054</v>
      </c>
      <c r="K201">
        <v>1731633</v>
      </c>
      <c r="L201">
        <v>17931225</v>
      </c>
      <c r="M201">
        <v>1723978</v>
      </c>
      <c r="N201">
        <v>7070923</v>
      </c>
      <c r="O201">
        <v>59496665</v>
      </c>
      <c r="P201">
        <v>6147854</v>
      </c>
      <c r="R201">
        <f>LOG10(ProteinCoronaBio_proteinquantity3[[#This Row],[Bio1]])</f>
        <v>7.8307171674819163</v>
      </c>
      <c r="S201">
        <f>LOG10(ProteinCoronaBio_proteinquantity3[[#This Row],[Bio2]])</f>
        <v>7.5865198375218785</v>
      </c>
      <c r="T201">
        <f>LOG10(ProteinCoronaBio_proteinquantity3[[#This Row],[Bio3]])</f>
        <v>7.7469008968161166</v>
      </c>
      <c r="U201">
        <f>LOG10(ProteinCoronaBio_proteinquantity3[[#This Row],[BioUV4]])</f>
        <v>6.4055353729089006</v>
      </c>
      <c r="V201">
        <f>LOG10(ProteinCoronaBio_proteinquantity3[[#This Row],[BioUV5]])</f>
        <v>6.8776746125112105</v>
      </c>
      <c r="W201">
        <f>LOG10(ProteinCoronaBio_proteinquantity3[[#This Row],[BioUV6]])</f>
        <v>6.7877475948937436</v>
      </c>
      <c r="X201">
        <f>LOG10(ProteinCoronaBio_proteinquantity3[[#This Row],[K1]])</f>
        <v>6.2384558536376202</v>
      </c>
      <c r="Y201">
        <f>LOG10(ProteinCoronaBio_proteinquantity3[[#This Row],[K2]])</f>
        <v>7.2536099600901993</v>
      </c>
      <c r="Z201">
        <f>LOG10(ProteinCoronaBio_proteinquantity3[[#This Row],[K3]])</f>
        <v>6.2365317194123806</v>
      </c>
      <c r="AA201">
        <f>LOG10(ProteinCoronaBio_proteinquantity3[[#This Row],[UV1]])</f>
        <v>6.8494761079472548</v>
      </c>
      <c r="AB201">
        <f>LOG10(ProteinCoronaBio_proteinquantity3[[#This Row],[UV2]])</f>
        <v>7.7744926226581361</v>
      </c>
      <c r="AC201">
        <f>LOG10(ProteinCoronaBio_proteinquantity3[[#This Row],[UV3]])</f>
        <v>6.7887235452709005</v>
      </c>
    </row>
    <row r="202" spans="1:29" x14ac:dyDescent="0.2">
      <c r="A202" t="s">
        <v>805</v>
      </c>
      <c r="B202" t="s">
        <v>806</v>
      </c>
      <c r="C202" t="s">
        <v>807</v>
      </c>
      <c r="D202" t="s">
        <v>808</v>
      </c>
      <c r="E202">
        <v>1968869</v>
      </c>
      <c r="F202">
        <v>3086084</v>
      </c>
      <c r="G202">
        <v>7855113</v>
      </c>
      <c r="H202">
        <v>9886527</v>
      </c>
      <c r="I202">
        <v>39893213</v>
      </c>
      <c r="J202">
        <v>22719443</v>
      </c>
      <c r="K202">
        <v>66193</v>
      </c>
      <c r="L202" t="s">
        <v>2419</v>
      </c>
      <c r="M202">
        <v>67255425</v>
      </c>
      <c r="N202" t="s">
        <v>2419</v>
      </c>
      <c r="O202" t="s">
        <v>2419</v>
      </c>
      <c r="P202" t="s">
        <v>2419</v>
      </c>
      <c r="R202">
        <f>LOG10(ProteinCoronaBio_proteinquantity3[[#This Row],[Bio1]])</f>
        <v>6.2942168210290372</v>
      </c>
      <c r="S202">
        <f>LOG10(ProteinCoronaBio_proteinquantity3[[#This Row],[Bio2]])</f>
        <v>6.4894077429325705</v>
      </c>
      <c r="T202">
        <f>LOG10(ProteinCoronaBio_proteinquantity3[[#This Row],[Bio3]])</f>
        <v>6.8951524369792345</v>
      </c>
      <c r="U202">
        <f>LOG10(ProteinCoronaBio_proteinquantity3[[#This Row],[BioUV4]])</f>
        <v>6.9950437567510804</v>
      </c>
      <c r="V202">
        <f>LOG10(ProteinCoronaBio_proteinquantity3[[#This Row],[BioUV5]])</f>
        <v>7.6008990158028595</v>
      </c>
      <c r="W202">
        <f>LOG10(ProteinCoronaBio_proteinquantity3[[#This Row],[BioUV6]])</f>
        <v>7.3563976798122344</v>
      </c>
      <c r="X202">
        <f>LOG10(ProteinCoronaBio_proteinquantity3[[#This Row],[K1]])</f>
        <v>4.8208120646343682</v>
      </c>
      <c r="Y202" t="s">
        <v>2419</v>
      </c>
      <c r="Z202">
        <f>LOG10(ProteinCoronaBio_proteinquantity3[[#This Row],[K3]])</f>
        <v>7.8277273214259591</v>
      </c>
      <c r="AA202" t="s">
        <v>2419</v>
      </c>
      <c r="AB202" t="s">
        <v>2419</v>
      </c>
      <c r="AC202" t="s">
        <v>2419</v>
      </c>
    </row>
    <row r="203" spans="1:29" x14ac:dyDescent="0.2">
      <c r="A203" t="s">
        <v>809</v>
      </c>
      <c r="B203" t="s">
        <v>810</v>
      </c>
      <c r="C203" t="s">
        <v>811</v>
      </c>
      <c r="D203" t="s">
        <v>812</v>
      </c>
      <c r="E203">
        <v>30254996</v>
      </c>
      <c r="F203">
        <v>17640788</v>
      </c>
      <c r="G203">
        <v>50121545</v>
      </c>
      <c r="H203">
        <v>22831161</v>
      </c>
      <c r="I203">
        <v>56829474</v>
      </c>
      <c r="J203">
        <v>23565349</v>
      </c>
      <c r="K203">
        <v>35703424</v>
      </c>
      <c r="L203">
        <v>4398758</v>
      </c>
      <c r="M203">
        <v>3516483</v>
      </c>
      <c r="N203">
        <v>26131625</v>
      </c>
      <c r="O203">
        <v>7065211</v>
      </c>
      <c r="P203">
        <v>36794125</v>
      </c>
      <c r="R203">
        <f>LOG10(ProteinCoronaBio_proteinquantity3[[#This Row],[Bio1]])</f>
        <v>7.4807970998505642</v>
      </c>
      <c r="S203">
        <f>LOG10(ProteinCoronaBio_proteinquantity3[[#This Row],[Bio2]])</f>
        <v>7.2465179808189406</v>
      </c>
      <c r="T203">
        <f>LOG10(ProteinCoronaBio_proteinquantity3[[#This Row],[Bio3]])</f>
        <v>7.700024449685098</v>
      </c>
      <c r="U203">
        <f>LOG10(ProteinCoronaBio_proteinquantity3[[#This Row],[BioUV4]])</f>
        <v>7.3585279966007562</v>
      </c>
      <c r="V203">
        <f>LOG10(ProteinCoronaBio_proteinquantity3[[#This Row],[BioUV5]])</f>
        <v>7.7545736363376276</v>
      </c>
      <c r="W203">
        <f>LOG10(ProteinCoronaBio_proteinquantity3[[#This Row],[BioUV6]])</f>
        <v>7.3722738759926125</v>
      </c>
      <c r="X203">
        <f>LOG10(ProteinCoronaBio_proteinquantity3[[#This Row],[K1]])</f>
        <v>7.5527098674567332</v>
      </c>
      <c r="Y203">
        <f>LOG10(ProteinCoronaBio_proteinquantity3[[#This Row],[K2]])</f>
        <v>6.64333006969325</v>
      </c>
      <c r="Z203">
        <f>LOG10(ProteinCoronaBio_proteinquantity3[[#This Row],[K3]])</f>
        <v>6.5461085222118056</v>
      </c>
      <c r="AA203">
        <f>LOG10(ProteinCoronaBio_proteinquantity3[[#This Row],[UV1]])</f>
        <v>7.4171664172508507</v>
      </c>
      <c r="AB203">
        <f>LOG10(ProteinCoronaBio_proteinquantity3[[#This Row],[UV2]])</f>
        <v>6.8491251364276531</v>
      </c>
      <c r="AC203">
        <f>LOG10(ProteinCoronaBio_proteinquantity3[[#This Row],[UV3]])</f>
        <v>7.5657784794406213</v>
      </c>
    </row>
    <row r="204" spans="1:29" x14ac:dyDescent="0.2">
      <c r="A204" t="s">
        <v>813</v>
      </c>
      <c r="B204" t="s">
        <v>814</v>
      </c>
      <c r="C204" t="s">
        <v>815</v>
      </c>
      <c r="D204" t="s">
        <v>816</v>
      </c>
      <c r="E204">
        <v>51812145</v>
      </c>
      <c r="F204">
        <v>4492117</v>
      </c>
      <c r="G204">
        <v>9793192</v>
      </c>
      <c r="H204">
        <v>38984074</v>
      </c>
      <c r="I204">
        <v>20417014</v>
      </c>
      <c r="J204">
        <v>6859886</v>
      </c>
      <c r="K204">
        <v>5403719</v>
      </c>
      <c r="L204">
        <v>58885365</v>
      </c>
      <c r="M204">
        <v>47678432</v>
      </c>
      <c r="N204">
        <v>76180016</v>
      </c>
      <c r="O204">
        <v>7172732</v>
      </c>
      <c r="P204">
        <v>8262315</v>
      </c>
      <c r="R204">
        <f>LOG10(ProteinCoronaBio_proteinquantity3[[#This Row],[Bio1]])</f>
        <v>7.714431572259719</v>
      </c>
      <c r="S204">
        <f>LOG10(ProteinCoronaBio_proteinquantity3[[#This Row],[Bio2]])</f>
        <v>6.6524510592084445</v>
      </c>
      <c r="T204">
        <f>LOG10(ProteinCoronaBio_proteinquantity3[[#This Row],[Bio3]])</f>
        <v>6.9909242691311357</v>
      </c>
      <c r="U204">
        <f>LOG10(ProteinCoronaBio_proteinquantity3[[#This Row],[BioUV4]])</f>
        <v>7.5908872227566047</v>
      </c>
      <c r="V204">
        <f>LOG10(ProteinCoronaBio_proteinquantity3[[#This Row],[BioUV5]])</f>
        <v>7.3099922265781467</v>
      </c>
      <c r="W204">
        <f>LOG10(ProteinCoronaBio_proteinquantity3[[#This Row],[BioUV6]])</f>
        <v>6.836316898508163</v>
      </c>
      <c r="X204">
        <f>LOG10(ProteinCoronaBio_proteinquantity3[[#This Row],[K1]])</f>
        <v>6.7326927570927042</v>
      </c>
      <c r="Y204">
        <f>LOG10(ProteinCoronaBio_proteinquantity3[[#This Row],[K2]])</f>
        <v>7.7700073713659643</v>
      </c>
      <c r="Z204">
        <f>LOG10(ProteinCoronaBio_proteinquantity3[[#This Row],[K3]])</f>
        <v>7.6783219643298084</v>
      </c>
      <c r="AA204">
        <f>LOG10(ProteinCoronaBio_proteinquantity3[[#This Row],[UV1]])</f>
        <v>7.8818410595393011</v>
      </c>
      <c r="AB204">
        <f>LOG10(ProteinCoronaBio_proteinquantity3[[#This Row],[UV2]])</f>
        <v>6.8556846042781361</v>
      </c>
      <c r="AC204">
        <f>LOG10(ProteinCoronaBio_proteinquantity3[[#This Row],[UV3]])</f>
        <v>6.9171017483934083</v>
      </c>
    </row>
    <row r="205" spans="1:29" x14ac:dyDescent="0.2">
      <c r="A205" t="s">
        <v>817</v>
      </c>
      <c r="B205" t="s">
        <v>818</v>
      </c>
      <c r="C205" t="s">
        <v>819</v>
      </c>
      <c r="D205" t="s">
        <v>820</v>
      </c>
      <c r="E205">
        <v>19418058</v>
      </c>
      <c r="F205">
        <v>26770434</v>
      </c>
      <c r="G205">
        <v>1533931</v>
      </c>
      <c r="H205">
        <v>12387423</v>
      </c>
      <c r="I205">
        <v>11650533</v>
      </c>
      <c r="J205">
        <v>15035053</v>
      </c>
      <c r="K205">
        <v>18067266</v>
      </c>
      <c r="L205">
        <v>22907366</v>
      </c>
      <c r="M205">
        <v>19703561</v>
      </c>
      <c r="N205">
        <v>1248526</v>
      </c>
      <c r="O205">
        <v>12279578</v>
      </c>
      <c r="P205">
        <v>14356355</v>
      </c>
      <c r="R205">
        <f>LOG10(ProteinCoronaBio_proteinquantity3[[#This Row],[Bio1]])</f>
        <v>7.2882057939521783</v>
      </c>
      <c r="S205">
        <f>LOG10(ProteinCoronaBio_proteinquantity3[[#This Row],[Bio2]])</f>
        <v>7.427655411989222</v>
      </c>
      <c r="T205">
        <f>LOG10(ProteinCoronaBio_proteinquantity3[[#This Row],[Bio3]])</f>
        <v>6.1858058244152954</v>
      </c>
      <c r="U205">
        <f>LOG10(ProteinCoronaBio_proteinquantity3[[#This Row],[BioUV4]])</f>
        <v>7.0929809679349836</v>
      </c>
      <c r="V205">
        <f>LOG10(ProteinCoronaBio_proteinquantity3[[#This Row],[BioUV5]])</f>
        <v>7.0663457943460557</v>
      </c>
      <c r="W205">
        <f>LOG10(ProteinCoronaBio_proteinquantity3[[#This Row],[BioUV6]])</f>
        <v>7.1771049633688255</v>
      </c>
      <c r="X205">
        <f>LOG10(ProteinCoronaBio_proteinquantity3[[#This Row],[K1]])</f>
        <v>7.2568924386181122</v>
      </c>
      <c r="Y205">
        <f>LOG10(ProteinCoronaBio_proteinquantity3[[#This Row],[K2]])</f>
        <v>7.3599751547751584</v>
      </c>
      <c r="Z205">
        <f>LOG10(ProteinCoronaBio_proteinquantity3[[#This Row],[K3]])</f>
        <v>7.2945447227550488</v>
      </c>
      <c r="AA205">
        <f>LOG10(ProteinCoronaBio_proteinquantity3[[#This Row],[UV1]])</f>
        <v>6.0963975907714332</v>
      </c>
      <c r="AB205">
        <f>LOG10(ProteinCoronaBio_proteinquantity3[[#This Row],[UV2]])</f>
        <v>7.0891834420966395</v>
      </c>
      <c r="AC205">
        <f>LOG10(ProteinCoronaBio_proteinquantity3[[#This Row],[UV3]])</f>
        <v>7.1570441889085457</v>
      </c>
    </row>
    <row r="206" spans="1:29" x14ac:dyDescent="0.2">
      <c r="A206" t="s">
        <v>821</v>
      </c>
      <c r="B206" t="s">
        <v>822</v>
      </c>
      <c r="C206" t="s">
        <v>823</v>
      </c>
      <c r="D206" t="s">
        <v>824</v>
      </c>
      <c r="E206">
        <v>23464835</v>
      </c>
      <c r="F206">
        <v>22239108</v>
      </c>
      <c r="G206">
        <v>38651468</v>
      </c>
      <c r="H206">
        <v>19440164</v>
      </c>
      <c r="I206">
        <v>30649207</v>
      </c>
      <c r="J206">
        <v>3995201</v>
      </c>
      <c r="K206">
        <v>121455444</v>
      </c>
      <c r="L206">
        <v>18232686</v>
      </c>
      <c r="M206">
        <v>15946582</v>
      </c>
      <c r="N206">
        <v>826082</v>
      </c>
      <c r="O206">
        <v>7638313</v>
      </c>
      <c r="P206">
        <v>10320705</v>
      </c>
      <c r="R206">
        <f>LOG10(ProteinCoronaBio_proteinquantity3[[#This Row],[Bio1]])</f>
        <v>7.3704175046878078</v>
      </c>
      <c r="S206">
        <f>LOG10(ProteinCoronaBio_proteinquantity3[[#This Row],[Bio2]])</f>
        <v>7.3471173639151104</v>
      </c>
      <c r="T206">
        <f>LOG10(ProteinCoronaBio_proteinquantity3[[#This Row],[Bio3]])</f>
        <v>7.587165993265784</v>
      </c>
      <c r="U206">
        <f>LOG10(ProteinCoronaBio_proteinquantity3[[#This Row],[BioUV4]])</f>
        <v>7.2886999243759867</v>
      </c>
      <c r="V206">
        <f>LOG10(ProteinCoronaBio_proteinquantity3[[#This Row],[BioUV5]])</f>
        <v>7.486419242313505</v>
      </c>
      <c r="W206">
        <f>LOG10(ProteinCoronaBio_proteinquantity3[[#This Row],[BioUV6]])</f>
        <v>6.601538633711324</v>
      </c>
      <c r="X206">
        <f>LOG10(ProteinCoronaBio_proteinquantity3[[#This Row],[K1]])</f>
        <v>8.0844169859684136</v>
      </c>
      <c r="Y206">
        <f>LOG10(ProteinCoronaBio_proteinquantity3[[#This Row],[K2]])</f>
        <v>7.2608506526950167</v>
      </c>
      <c r="Z206">
        <f>LOG10(ProteinCoronaBio_proteinquantity3[[#This Row],[K3]])</f>
        <v>7.202667610426845</v>
      </c>
      <c r="AA206">
        <f>LOG10(ProteinCoronaBio_proteinquantity3[[#This Row],[UV1]])</f>
        <v>5.9170231591605269</v>
      </c>
      <c r="AB206">
        <f>LOG10(ProteinCoronaBio_proteinquantity3[[#This Row],[UV2]])</f>
        <v>6.8829974507625762</v>
      </c>
      <c r="AC206">
        <f>LOG10(ProteinCoronaBio_proteinquantity3[[#This Row],[UV3]])</f>
        <v>7.0137093646508939</v>
      </c>
    </row>
    <row r="207" spans="1:29" x14ac:dyDescent="0.2">
      <c r="A207" t="s">
        <v>825</v>
      </c>
      <c r="B207" t="s">
        <v>826</v>
      </c>
      <c r="C207" t="s">
        <v>827</v>
      </c>
      <c r="D207" t="s">
        <v>828</v>
      </c>
      <c r="E207">
        <v>7563176</v>
      </c>
      <c r="F207">
        <v>57379276</v>
      </c>
      <c r="G207">
        <v>1844568</v>
      </c>
      <c r="H207">
        <v>64053474</v>
      </c>
      <c r="I207">
        <v>7700661</v>
      </c>
      <c r="J207">
        <v>1920615</v>
      </c>
      <c r="K207">
        <v>13010822</v>
      </c>
      <c r="L207">
        <v>16397403</v>
      </c>
      <c r="M207">
        <v>14086682</v>
      </c>
      <c r="N207">
        <v>16217255</v>
      </c>
      <c r="O207">
        <v>14521288</v>
      </c>
      <c r="P207">
        <v>17271729</v>
      </c>
      <c r="R207">
        <f>LOG10(ProteinCoronaBio_proteinquantity3[[#This Row],[Bio1]])</f>
        <v>6.8787042068273463</v>
      </c>
      <c r="S207">
        <f>LOG10(ProteinCoronaBio_proteinquantity3[[#This Row],[Bio2]])</f>
        <v>7.758755064105368</v>
      </c>
      <c r="T207">
        <f>LOG10(ProteinCoronaBio_proteinquantity3[[#This Row],[Bio3]])</f>
        <v>6.2658946701241742</v>
      </c>
      <c r="U207">
        <f>LOG10(ProteinCoronaBio_proteinquantity3[[#This Row],[BioUV4]])</f>
        <v>7.8065426890864105</v>
      </c>
      <c r="V207">
        <f>LOG10(ProteinCoronaBio_proteinquantity3[[#This Row],[BioUV5]])</f>
        <v>6.8865280052155544</v>
      </c>
      <c r="W207">
        <f>LOG10(ProteinCoronaBio_proteinquantity3[[#This Row],[BioUV6]])</f>
        <v>6.2834403163802124</v>
      </c>
      <c r="X207">
        <f>LOG10(ProteinCoronaBio_proteinquantity3[[#This Row],[K1]])</f>
        <v>7.1143047353615012</v>
      </c>
      <c r="Y207">
        <f>LOG10(ProteinCoronaBio_proteinquantity3[[#This Row],[K2]])</f>
        <v>7.2147750704818732</v>
      </c>
      <c r="Z207">
        <f>LOG10(ProteinCoronaBio_proteinquantity3[[#This Row],[K3]])</f>
        <v>7.1488087107258158</v>
      </c>
      <c r="AA207">
        <f>LOG10(ProteinCoronaBio_proteinquantity3[[#This Row],[UV1]])</f>
        <v>7.2099773456063163</v>
      </c>
      <c r="AB207">
        <f>LOG10(ProteinCoronaBio_proteinquantity3[[#This Row],[UV2]])</f>
        <v>7.1620051388492385</v>
      </c>
      <c r="AC207">
        <f>LOG10(ProteinCoronaBio_proteinquantity3[[#This Row],[UV3]])</f>
        <v>7.2373358151339602</v>
      </c>
    </row>
    <row r="208" spans="1:29" x14ac:dyDescent="0.2">
      <c r="A208" t="s">
        <v>829</v>
      </c>
      <c r="B208" t="s">
        <v>830</v>
      </c>
      <c r="C208" t="s">
        <v>831</v>
      </c>
      <c r="D208" t="s">
        <v>832</v>
      </c>
      <c r="E208">
        <v>11360615</v>
      </c>
      <c r="F208">
        <v>9839851</v>
      </c>
      <c r="G208">
        <v>15316983</v>
      </c>
      <c r="H208">
        <v>9794361</v>
      </c>
      <c r="I208">
        <v>11040953</v>
      </c>
      <c r="J208">
        <v>13439856</v>
      </c>
      <c r="K208">
        <v>91625656</v>
      </c>
      <c r="L208">
        <v>8315791</v>
      </c>
      <c r="M208">
        <v>77574165</v>
      </c>
      <c r="N208">
        <v>8765296</v>
      </c>
      <c r="O208">
        <v>6380719</v>
      </c>
      <c r="P208">
        <v>78419304</v>
      </c>
      <c r="R208">
        <f>LOG10(ProteinCoronaBio_proteinquantity3[[#This Row],[Bio1]])</f>
        <v>7.0554018422796512</v>
      </c>
      <c r="S208">
        <f>LOG10(ProteinCoronaBio_proteinquantity3[[#This Row],[Bio2]])</f>
        <v>6.9929885221744579</v>
      </c>
      <c r="T208">
        <f>LOG10(ProteinCoronaBio_proteinquantity3[[#This Row],[Bio3]])</f>
        <v>7.1851732303432163</v>
      </c>
      <c r="U208">
        <f>LOG10(ProteinCoronaBio_proteinquantity3[[#This Row],[BioUV4]])</f>
        <v>6.9909761071784864</v>
      </c>
      <c r="V208">
        <f>LOG10(ProteinCoronaBio_proteinquantity3[[#This Row],[BioUV5]])</f>
        <v>7.0430065611448649</v>
      </c>
      <c r="W208">
        <f>LOG10(ProteinCoronaBio_proteinquantity3[[#This Row],[BioUV6]])</f>
        <v>7.1283946155377151</v>
      </c>
      <c r="X208">
        <f>LOG10(ProteinCoronaBio_proteinquantity3[[#This Row],[K1]])</f>
        <v>7.962017097020647</v>
      </c>
      <c r="Y208">
        <f>LOG10(ProteinCoronaBio_proteinquantity3[[#This Row],[K2]])</f>
        <v>6.9199035657138648</v>
      </c>
      <c r="Z208">
        <f>LOG10(ProteinCoronaBio_proteinquantity3[[#This Row],[K3]])</f>
        <v>7.8897171095820937</v>
      </c>
      <c r="AA208">
        <f>LOG10(ProteinCoronaBio_proteinquantity3[[#This Row],[UV1]])</f>
        <v>6.9427665866016408</v>
      </c>
      <c r="AB208">
        <f>LOG10(ProteinCoronaBio_proteinquantity3[[#This Row],[UV2]])</f>
        <v>6.804869619181777</v>
      </c>
      <c r="AC208">
        <f>LOG10(ProteinCoronaBio_proteinquantity3[[#This Row],[UV3]])</f>
        <v>7.8944229834589494</v>
      </c>
    </row>
    <row r="209" spans="1:29" x14ac:dyDescent="0.2">
      <c r="A209" t="s">
        <v>833</v>
      </c>
      <c r="B209" t="s">
        <v>834</v>
      </c>
      <c r="C209" t="s">
        <v>835</v>
      </c>
      <c r="D209" t="s">
        <v>836</v>
      </c>
      <c r="E209">
        <v>1258728</v>
      </c>
      <c r="F209">
        <v>8320784</v>
      </c>
      <c r="G209">
        <v>18243745</v>
      </c>
      <c r="H209">
        <v>12455382</v>
      </c>
      <c r="I209">
        <v>4242185</v>
      </c>
      <c r="J209">
        <v>22849985</v>
      </c>
      <c r="K209">
        <v>20749414</v>
      </c>
      <c r="L209">
        <v>23772922</v>
      </c>
      <c r="M209">
        <v>19927606</v>
      </c>
      <c r="N209">
        <v>19418844</v>
      </c>
      <c r="O209">
        <v>46408433</v>
      </c>
      <c r="P209">
        <v>28567102</v>
      </c>
      <c r="R209">
        <f>LOG10(ProteinCoronaBio_proteinquantity3[[#This Row],[Bio1]])</f>
        <v>6.0999318930456088</v>
      </c>
      <c r="S209">
        <f>LOG10(ProteinCoronaBio_proteinquantity3[[#This Row],[Bio2]])</f>
        <v>6.9201642482658023</v>
      </c>
      <c r="T209">
        <f>LOG10(ProteinCoronaBio_proteinquantity3[[#This Row],[Bio3]])</f>
        <v>7.2611139933065214</v>
      </c>
      <c r="U209">
        <f>LOG10(ProteinCoronaBio_proteinquantity3[[#This Row],[BioUV4]])</f>
        <v>7.0953570516596001</v>
      </c>
      <c r="V209">
        <f>LOG10(ProteinCoronaBio_proteinquantity3[[#This Row],[BioUV5]])</f>
        <v>6.6275896040030871</v>
      </c>
      <c r="W209">
        <f>LOG10(ProteinCoronaBio_proteinquantity3[[#This Row],[BioUV6]])</f>
        <v>7.3588859193109295</v>
      </c>
      <c r="X209">
        <f>LOG10(ProteinCoronaBio_proteinquantity3[[#This Row],[K1]])</f>
        <v>7.3170058359801562</v>
      </c>
      <c r="Y209">
        <f>LOG10(ProteinCoronaBio_proteinquantity3[[#This Row],[K2]])</f>
        <v>7.3760825654254516</v>
      </c>
      <c r="Z209">
        <f>LOG10(ProteinCoronaBio_proteinquantity3[[#This Row],[K3]])</f>
        <v>7.2994551279308268</v>
      </c>
      <c r="AA209">
        <f>LOG10(ProteinCoronaBio_proteinquantity3[[#This Row],[UV1]])</f>
        <v>7.2882233728755859</v>
      </c>
      <c r="AB209">
        <f>LOG10(ProteinCoronaBio_proteinquantity3[[#This Row],[UV2]])</f>
        <v>7.6665969045331783</v>
      </c>
      <c r="AC209">
        <f>LOG10(ProteinCoronaBio_proteinquantity3[[#This Row],[UV3]])</f>
        <v>7.4558661854564141</v>
      </c>
    </row>
    <row r="210" spans="1:29" x14ac:dyDescent="0.2">
      <c r="A210" t="s">
        <v>837</v>
      </c>
      <c r="B210" t="s">
        <v>838</v>
      </c>
      <c r="C210" t="s">
        <v>839</v>
      </c>
      <c r="D210" t="s">
        <v>840</v>
      </c>
      <c r="E210" t="s">
        <v>2419</v>
      </c>
      <c r="F210" t="s">
        <v>2419</v>
      </c>
      <c r="G210" t="s">
        <v>2419</v>
      </c>
      <c r="H210" t="s">
        <v>2419</v>
      </c>
      <c r="I210" t="s">
        <v>2419</v>
      </c>
      <c r="J210" t="s">
        <v>2419</v>
      </c>
      <c r="K210">
        <v>67525973</v>
      </c>
      <c r="L210">
        <v>9440909</v>
      </c>
      <c r="M210">
        <v>74783387</v>
      </c>
      <c r="N210" t="s">
        <v>2419</v>
      </c>
      <c r="O210">
        <v>57523203</v>
      </c>
      <c r="P210" t="s">
        <v>2419</v>
      </c>
      <c r="R210" t="s">
        <v>2419</v>
      </c>
      <c r="S210" t="s">
        <v>2419</v>
      </c>
      <c r="T210" t="s">
        <v>2419</v>
      </c>
      <c r="U210" t="s">
        <v>2419</v>
      </c>
      <c r="V210" t="s">
        <v>2419</v>
      </c>
      <c r="W210" t="s">
        <v>2419</v>
      </c>
      <c r="X210">
        <f>LOG10(ProteinCoronaBio_proteinquantity3[[#This Row],[K1]])</f>
        <v>7.8294708507711723</v>
      </c>
      <c r="Y210">
        <f>LOG10(ProteinCoronaBio_proteinquantity3[[#This Row],[K2]])</f>
        <v>6.9750138115309523</v>
      </c>
      <c r="Z210">
        <f>LOG10(ProteinCoronaBio_proteinquantity3[[#This Row],[K3]])</f>
        <v>7.8738051308115056</v>
      </c>
      <c r="AA210" t="s">
        <v>2419</v>
      </c>
      <c r="AB210">
        <f>LOG10(ProteinCoronaBio_proteinquantity3[[#This Row],[UV2]])</f>
        <v>7.7598430603806818</v>
      </c>
      <c r="AC210" t="s">
        <v>2419</v>
      </c>
    </row>
    <row r="211" spans="1:29" x14ac:dyDescent="0.2">
      <c r="A211" t="s">
        <v>841</v>
      </c>
      <c r="B211" t="s">
        <v>842</v>
      </c>
      <c r="C211" t="s">
        <v>843</v>
      </c>
      <c r="D211" t="s">
        <v>844</v>
      </c>
      <c r="E211" t="s">
        <v>2419</v>
      </c>
      <c r="F211" t="s">
        <v>2419</v>
      </c>
      <c r="G211" t="s">
        <v>2419</v>
      </c>
      <c r="H211" t="s">
        <v>2419</v>
      </c>
      <c r="I211">
        <v>14024216</v>
      </c>
      <c r="J211" t="s">
        <v>2419</v>
      </c>
      <c r="K211">
        <v>3527342</v>
      </c>
      <c r="L211">
        <v>42603416</v>
      </c>
      <c r="M211">
        <v>291348</v>
      </c>
      <c r="N211">
        <v>20636002</v>
      </c>
      <c r="O211">
        <v>9858806</v>
      </c>
      <c r="P211">
        <v>44421673</v>
      </c>
      <c r="R211" t="s">
        <v>2419</v>
      </c>
      <c r="S211" t="s">
        <v>2419</v>
      </c>
      <c r="T211" t="s">
        <v>2419</v>
      </c>
      <c r="U211" t="s">
        <v>2419</v>
      </c>
      <c r="V211">
        <f>LOG10(ProteinCoronaBio_proteinquantity3[[#This Row],[BioUV5]])</f>
        <v>7.1468785921106726</v>
      </c>
      <c r="W211" t="s">
        <v>2419</v>
      </c>
      <c r="X211">
        <f>LOG10(ProteinCoronaBio_proteinquantity3[[#This Row],[K1]])</f>
        <v>6.5474475695376739</v>
      </c>
      <c r="Y211">
        <f>LOG10(ProteinCoronaBio_proteinquantity3[[#This Row],[K2]])</f>
        <v>7.6294444228227203</v>
      </c>
      <c r="Z211">
        <f>LOG10(ProteinCoronaBio_proteinquantity3[[#This Row],[K3]])</f>
        <v>5.4644120411598394</v>
      </c>
      <c r="AA211">
        <f>LOG10(ProteinCoronaBio_proteinquantity3[[#This Row],[UV1]])</f>
        <v>7.3146255612922246</v>
      </c>
      <c r="AB211">
        <f>LOG10(ProteinCoronaBio_proteinquantity3[[#This Row],[UV2]])</f>
        <v>6.9938243207210515</v>
      </c>
      <c r="AC211">
        <f>LOG10(ProteinCoronaBio_proteinquantity3[[#This Row],[UV3]])</f>
        <v>7.6475949108307804</v>
      </c>
    </row>
    <row r="212" spans="1:29" x14ac:dyDescent="0.2">
      <c r="A212" t="s">
        <v>845</v>
      </c>
      <c r="B212" t="s">
        <v>846</v>
      </c>
      <c r="C212" t="s">
        <v>847</v>
      </c>
      <c r="D212" t="s">
        <v>848</v>
      </c>
      <c r="E212">
        <v>8850078</v>
      </c>
      <c r="F212">
        <v>30566017</v>
      </c>
      <c r="G212" t="s">
        <v>2419</v>
      </c>
      <c r="H212">
        <v>20526974</v>
      </c>
      <c r="I212" t="s">
        <v>2419</v>
      </c>
      <c r="J212" t="s">
        <v>2419</v>
      </c>
      <c r="K212">
        <v>11152403</v>
      </c>
      <c r="L212">
        <v>64699</v>
      </c>
      <c r="M212">
        <v>13427446</v>
      </c>
      <c r="N212">
        <v>53344855</v>
      </c>
      <c r="O212">
        <v>3355612</v>
      </c>
      <c r="P212">
        <v>29541352</v>
      </c>
      <c r="R212">
        <f>LOG10(ProteinCoronaBio_proteinquantity3[[#This Row],[Bio1]])</f>
        <v>6.9469470983611377</v>
      </c>
      <c r="S212">
        <f>LOG10(ProteinCoronaBio_proteinquantity3[[#This Row],[Bio2]])</f>
        <v>7.4852388503185097</v>
      </c>
      <c r="T212" t="s">
        <v>2419</v>
      </c>
      <c r="U212">
        <f>LOG10(ProteinCoronaBio_proteinquantity3[[#This Row],[BioUV4]])</f>
        <v>7.3123249322267752</v>
      </c>
      <c r="V212" t="s">
        <v>2419</v>
      </c>
      <c r="W212" t="s">
        <v>2419</v>
      </c>
      <c r="X212">
        <f>LOG10(ProteinCoronaBio_proteinquantity3[[#This Row],[K1]])</f>
        <v>7.0473684545769189</v>
      </c>
      <c r="Y212">
        <f>LOG10(ProteinCoronaBio_proteinquantity3[[#This Row],[K2]])</f>
        <v>4.8108975681827939</v>
      </c>
      <c r="Z212">
        <f>LOG10(ProteinCoronaBio_proteinquantity3[[#This Row],[K3]])</f>
        <v>7.1279934144864363</v>
      </c>
      <c r="AA212">
        <f>LOG10(ProteinCoronaBio_proteinquantity3[[#This Row],[UV1]])</f>
        <v>7.7270925389833618</v>
      </c>
      <c r="AB212">
        <f>LOG10(ProteinCoronaBio_proteinquantity3[[#This Row],[UV2]])</f>
        <v>6.525771738807272</v>
      </c>
      <c r="AC212">
        <f>LOG10(ProteinCoronaBio_proteinquantity3[[#This Row],[UV3]])</f>
        <v>7.4704303675061645</v>
      </c>
    </row>
    <row r="213" spans="1:29" x14ac:dyDescent="0.2">
      <c r="A213" t="s">
        <v>849</v>
      </c>
      <c r="B213" t="s">
        <v>850</v>
      </c>
      <c r="C213" t="s">
        <v>851</v>
      </c>
      <c r="D213" t="s">
        <v>852</v>
      </c>
      <c r="E213">
        <v>101907</v>
      </c>
      <c r="F213">
        <v>10091994</v>
      </c>
      <c r="G213">
        <v>31419656</v>
      </c>
      <c r="H213">
        <v>7277429</v>
      </c>
      <c r="I213">
        <v>35329507</v>
      </c>
      <c r="J213">
        <v>59641437</v>
      </c>
      <c r="K213">
        <v>11913601</v>
      </c>
      <c r="L213">
        <v>13270571</v>
      </c>
      <c r="M213">
        <v>13364581</v>
      </c>
      <c r="N213">
        <v>8212299</v>
      </c>
      <c r="O213">
        <v>50469053</v>
      </c>
      <c r="P213">
        <v>13287738</v>
      </c>
      <c r="R213">
        <f>LOG10(ProteinCoronaBio_proteinquantity3[[#This Row],[Bio1]])</f>
        <v>5.0082040167538251</v>
      </c>
      <c r="S213">
        <f>LOG10(ProteinCoronaBio_proteinquantity3[[#This Row],[Bio2]])</f>
        <v>7.0039769836442227</v>
      </c>
      <c r="T213">
        <f>LOG10(ProteinCoronaBio_proteinquantity3[[#This Row],[Bio3]])</f>
        <v>7.4972014258306379</v>
      </c>
      <c r="U213">
        <f>LOG10(ProteinCoronaBio_proteinquantity3[[#This Row],[BioUV4]])</f>
        <v>6.8619779770708442</v>
      </c>
      <c r="V213">
        <f>LOG10(ProteinCoronaBio_proteinquantity3[[#This Row],[BioUV5]])</f>
        <v>7.5481375771836872</v>
      </c>
      <c r="W213">
        <f>LOG10(ProteinCoronaBio_proteinquantity3[[#This Row],[BioUV6]])</f>
        <v>7.7755480987925623</v>
      </c>
      <c r="X213">
        <f>LOG10(ProteinCoronaBio_proteinquantity3[[#This Row],[K1]])</f>
        <v>7.0760430509919701</v>
      </c>
      <c r="Y213">
        <f>LOG10(ProteinCoronaBio_proteinquantity3[[#This Row],[K2]])</f>
        <v>7.1228896098888557</v>
      </c>
      <c r="Z213">
        <f>LOG10(ProteinCoronaBio_proteinquantity3[[#This Row],[K3]])</f>
        <v>7.1259553475115309</v>
      </c>
      <c r="AA213">
        <f>LOG10(ProteinCoronaBio_proteinquantity3[[#This Row],[UV1]])</f>
        <v>6.9144647531298915</v>
      </c>
      <c r="AB213">
        <f>LOG10(ProteinCoronaBio_proteinquantity3[[#This Row],[UV2]])</f>
        <v>7.7030251557197582</v>
      </c>
      <c r="AC213">
        <f>LOG10(ProteinCoronaBio_proteinquantity3[[#This Row],[UV3]])</f>
        <v>7.1234510563581468</v>
      </c>
    </row>
    <row r="214" spans="1:29" x14ac:dyDescent="0.2">
      <c r="A214" t="s">
        <v>853</v>
      </c>
      <c r="B214" t="s">
        <v>854</v>
      </c>
      <c r="C214" t="s">
        <v>855</v>
      </c>
      <c r="D214" t="s">
        <v>856</v>
      </c>
      <c r="E214">
        <v>45698076</v>
      </c>
      <c r="F214">
        <v>3689617</v>
      </c>
      <c r="G214">
        <v>8278545</v>
      </c>
      <c r="H214">
        <v>14300931</v>
      </c>
      <c r="I214">
        <v>3067738</v>
      </c>
      <c r="J214">
        <v>4813816</v>
      </c>
      <c r="K214">
        <v>3026819</v>
      </c>
      <c r="L214">
        <v>5369239</v>
      </c>
      <c r="M214">
        <v>4087256</v>
      </c>
      <c r="N214">
        <v>30217719</v>
      </c>
      <c r="O214">
        <v>2459069</v>
      </c>
      <c r="P214">
        <v>31578107</v>
      </c>
      <c r="R214">
        <f>LOG10(ProteinCoronaBio_proteinquantity3[[#This Row],[Bio1]])</f>
        <v>7.6598979156021709</v>
      </c>
      <c r="S214">
        <f>LOG10(ProteinCoronaBio_proteinquantity3[[#This Row],[Bio2]])</f>
        <v>6.5669812866415951</v>
      </c>
      <c r="T214">
        <f>LOG10(ProteinCoronaBio_proteinquantity3[[#This Row],[Bio3]])</f>
        <v>6.9179540138382931</v>
      </c>
      <c r="U214">
        <f>LOG10(ProteinCoronaBio_proteinquantity3[[#This Row],[BioUV4]])</f>
        <v>7.1553643112413798</v>
      </c>
      <c r="V214">
        <f>LOG10(ProteinCoronaBio_proteinquantity3[[#This Row],[BioUV5]])</f>
        <v>6.4868182659637013</v>
      </c>
      <c r="W214">
        <f>LOG10(ProteinCoronaBio_proteinquantity3[[#This Row],[BioUV6]])</f>
        <v>6.6824894860819555</v>
      </c>
      <c r="X214">
        <f>LOG10(ProteinCoronaBio_proteinquantity3[[#This Row],[K1]])</f>
        <v>6.4809864514648359</v>
      </c>
      <c r="Y214">
        <f>LOG10(ProteinCoronaBio_proteinquantity3[[#This Row],[K2]])</f>
        <v>6.7299127360681004</v>
      </c>
      <c r="Z214">
        <f>LOG10(ProteinCoronaBio_proteinquantity3[[#This Row],[K3]])</f>
        <v>6.6114318400373842</v>
      </c>
      <c r="AA214">
        <f>LOG10(ProteinCoronaBio_proteinquantity3[[#This Row],[UV1]])</f>
        <v>7.4802616782987963</v>
      </c>
      <c r="AB214">
        <f>LOG10(ProteinCoronaBio_proteinquantity3[[#This Row],[UV2]])</f>
        <v>6.3907707149521489</v>
      </c>
      <c r="AC214">
        <f>LOG10(ProteinCoronaBio_proteinquantity3[[#This Row],[UV3]])</f>
        <v>7.499386091977045</v>
      </c>
    </row>
    <row r="215" spans="1:29" x14ac:dyDescent="0.2">
      <c r="A215" t="s">
        <v>857</v>
      </c>
      <c r="B215" t="s">
        <v>858</v>
      </c>
      <c r="C215" t="s">
        <v>859</v>
      </c>
      <c r="D215" t="s">
        <v>860</v>
      </c>
      <c r="E215">
        <v>2162269</v>
      </c>
      <c r="F215">
        <v>2040203</v>
      </c>
      <c r="G215">
        <v>5631566</v>
      </c>
      <c r="H215">
        <v>11392316</v>
      </c>
      <c r="I215">
        <v>6428501</v>
      </c>
      <c r="J215">
        <v>125547</v>
      </c>
      <c r="K215">
        <v>28702358</v>
      </c>
      <c r="L215">
        <v>25249812</v>
      </c>
      <c r="M215">
        <v>23465037</v>
      </c>
      <c r="N215">
        <v>12961572</v>
      </c>
      <c r="O215">
        <v>7854224</v>
      </c>
      <c r="P215">
        <v>25317722</v>
      </c>
      <c r="R215">
        <f>LOG10(ProteinCoronaBio_proteinquantity3[[#This Row],[Bio1]])</f>
        <v>6.3349097219708677</v>
      </c>
      <c r="S215">
        <f>LOG10(ProteinCoronaBio_proteinquantity3[[#This Row],[Bio2]])</f>
        <v>6.3096733818345445</v>
      </c>
      <c r="T215">
        <f>LOG10(ProteinCoronaBio_proteinquantity3[[#This Row],[Bio3]])</f>
        <v>6.7506291782598069</v>
      </c>
      <c r="U215">
        <f>LOG10(ProteinCoronaBio_proteinquantity3[[#This Row],[BioUV4]])</f>
        <v>7.0566120229178626</v>
      </c>
      <c r="V215">
        <f>LOG10(ProteinCoronaBio_proteinquantity3[[#This Row],[BioUV5]])</f>
        <v>6.8081097157977002</v>
      </c>
      <c r="W215">
        <f>LOG10(ProteinCoronaBio_proteinquantity3[[#This Row],[BioUV6]])</f>
        <v>5.0988063395179806</v>
      </c>
      <c r="X215">
        <f>LOG10(ProteinCoronaBio_proteinquantity3[[#This Row],[K1]])</f>
        <v>7.4579175770239523</v>
      </c>
      <c r="Y215">
        <f>LOG10(ProteinCoronaBio_proteinquantity3[[#This Row],[K2]])</f>
        <v>7.4022581488837274</v>
      </c>
      <c r="Z215">
        <f>LOG10(ProteinCoronaBio_proteinquantity3[[#This Row],[K3]])</f>
        <v>7.3704212433506937</v>
      </c>
      <c r="AA215">
        <f>LOG10(ProteinCoronaBio_proteinquantity3[[#This Row],[UV1]])</f>
        <v>7.1126576766521472</v>
      </c>
      <c r="AB215">
        <f>LOG10(ProteinCoronaBio_proteinquantity3[[#This Row],[UV2]])</f>
        <v>6.8951032830531549</v>
      </c>
      <c r="AC215">
        <f>LOG10(ProteinCoronaBio_proteinquantity3[[#This Row],[UV3]])</f>
        <v>7.4034246268059674</v>
      </c>
    </row>
    <row r="216" spans="1:29" x14ac:dyDescent="0.2">
      <c r="A216" t="s">
        <v>861</v>
      </c>
      <c r="B216" t="s">
        <v>862</v>
      </c>
      <c r="C216" t="s">
        <v>863</v>
      </c>
      <c r="D216" t="s">
        <v>864</v>
      </c>
      <c r="E216" t="s">
        <v>2419</v>
      </c>
      <c r="F216">
        <v>7250858</v>
      </c>
      <c r="G216" t="s">
        <v>2419</v>
      </c>
      <c r="H216" t="s">
        <v>2419</v>
      </c>
      <c r="I216" t="s">
        <v>2419</v>
      </c>
      <c r="J216" t="s">
        <v>2419</v>
      </c>
      <c r="K216">
        <v>9597134</v>
      </c>
      <c r="L216">
        <v>9264733</v>
      </c>
      <c r="M216">
        <v>9448646</v>
      </c>
      <c r="N216" t="s">
        <v>2419</v>
      </c>
      <c r="O216" t="s">
        <v>2419</v>
      </c>
      <c r="P216" t="s">
        <v>2419</v>
      </c>
      <c r="R216" t="s">
        <v>2419</v>
      </c>
      <c r="S216">
        <f>LOG10(ProteinCoronaBio_proteinquantity3[[#This Row],[Bio2]])</f>
        <v>6.8603894000355607</v>
      </c>
      <c r="T216" t="s">
        <v>2419</v>
      </c>
      <c r="U216" t="s">
        <v>2419</v>
      </c>
      <c r="V216" t="s">
        <v>2419</v>
      </c>
      <c r="W216" t="s">
        <v>2419</v>
      </c>
      <c r="X216">
        <f>LOG10(ProteinCoronaBio_proteinquantity3[[#This Row],[K1]])</f>
        <v>6.982141558683554</v>
      </c>
      <c r="Y216">
        <f>LOG10(ProteinCoronaBio_proteinquantity3[[#This Row],[K2]])</f>
        <v>6.9668329079185396</v>
      </c>
      <c r="Z216">
        <f>LOG10(ProteinCoronaBio_proteinquantity3[[#This Row],[K3]])</f>
        <v>6.9753695781537655</v>
      </c>
      <c r="AA216" t="s">
        <v>2419</v>
      </c>
      <c r="AB216" t="s">
        <v>2419</v>
      </c>
      <c r="AC216" t="s">
        <v>2419</v>
      </c>
    </row>
    <row r="217" spans="1:29" x14ac:dyDescent="0.2">
      <c r="A217" t="s">
        <v>865</v>
      </c>
      <c r="B217" t="s">
        <v>866</v>
      </c>
      <c r="C217" t="s">
        <v>867</v>
      </c>
      <c r="D217" t="s">
        <v>868</v>
      </c>
      <c r="E217" t="s">
        <v>2419</v>
      </c>
      <c r="F217">
        <v>7018684</v>
      </c>
      <c r="G217" t="s">
        <v>2419</v>
      </c>
      <c r="H217">
        <v>9725741</v>
      </c>
      <c r="I217" t="s">
        <v>2419</v>
      </c>
      <c r="J217">
        <v>4918243</v>
      </c>
      <c r="K217">
        <v>7112607</v>
      </c>
      <c r="L217">
        <v>3578594</v>
      </c>
      <c r="M217">
        <v>51754898</v>
      </c>
      <c r="N217" t="s">
        <v>2419</v>
      </c>
      <c r="O217">
        <v>10038197</v>
      </c>
      <c r="P217" t="s">
        <v>2419</v>
      </c>
      <c r="R217" t="s">
        <v>2419</v>
      </c>
      <c r="S217">
        <f>LOG10(ProteinCoronaBio_proteinquantity3[[#This Row],[Bio2]])</f>
        <v>6.8462556897486389</v>
      </c>
      <c r="T217" t="s">
        <v>2419</v>
      </c>
      <c r="U217">
        <f>LOG10(ProteinCoronaBio_proteinquantity3[[#This Row],[BioUV4]])</f>
        <v>6.9879226999670419</v>
      </c>
      <c r="V217" t="s">
        <v>2419</v>
      </c>
      <c r="W217">
        <f>LOG10(ProteinCoronaBio_proteinquantity3[[#This Row],[BioUV6]])</f>
        <v>6.6918099825059851</v>
      </c>
      <c r="X217">
        <f>LOG10(ProteinCoronaBio_proteinquantity3[[#This Row],[K1]])</f>
        <v>6.8520288128526916</v>
      </c>
      <c r="Y217">
        <f>LOG10(ProteinCoronaBio_proteinquantity3[[#This Row],[K2]])</f>
        <v>6.5537124294429692</v>
      </c>
      <c r="Z217">
        <f>LOG10(ProteinCoronaBio_proteinquantity3[[#This Row],[K3]])</f>
        <v>7.7139514570026364</v>
      </c>
      <c r="AA217" t="s">
        <v>2419</v>
      </c>
      <c r="AB217">
        <f>LOG10(ProteinCoronaBio_proteinquantity3[[#This Row],[UV2]])</f>
        <v>7.0016557144754872</v>
      </c>
      <c r="AC217" t="s">
        <v>2419</v>
      </c>
    </row>
    <row r="218" spans="1:29" x14ac:dyDescent="0.2">
      <c r="A218" t="s">
        <v>869</v>
      </c>
      <c r="B218" t="s">
        <v>870</v>
      </c>
      <c r="C218" t="s">
        <v>871</v>
      </c>
      <c r="D218" t="s">
        <v>872</v>
      </c>
      <c r="E218" t="s">
        <v>2419</v>
      </c>
      <c r="F218">
        <v>27349539</v>
      </c>
      <c r="G218">
        <v>3727243</v>
      </c>
      <c r="H218">
        <v>24105854</v>
      </c>
      <c r="I218">
        <v>102472595</v>
      </c>
      <c r="J218" t="s">
        <v>2419</v>
      </c>
      <c r="K218">
        <v>902006</v>
      </c>
      <c r="L218">
        <v>125405136</v>
      </c>
      <c r="M218">
        <v>8646253</v>
      </c>
      <c r="N218">
        <v>41118507</v>
      </c>
      <c r="O218">
        <v>3425982</v>
      </c>
      <c r="P218">
        <v>4248698</v>
      </c>
      <c r="R218" t="s">
        <v>2419</v>
      </c>
      <c r="S218">
        <f>LOG10(ProteinCoronaBio_proteinquantity3[[#This Row],[Bio2]])</f>
        <v>7.4369500103241659</v>
      </c>
      <c r="T218">
        <f>LOG10(ProteinCoronaBio_proteinquantity3[[#This Row],[Bio3]])</f>
        <v>6.5713877077843907</v>
      </c>
      <c r="U218">
        <f>LOG10(ProteinCoronaBio_proteinquantity3[[#This Row],[BioUV4]])</f>
        <v>7.382122521876596</v>
      </c>
      <c r="V218">
        <f>LOG10(ProteinCoronaBio_proteinquantity3[[#This Row],[BioUV5]])</f>
        <v>8.010607734351451</v>
      </c>
      <c r="W218" t="s">
        <v>2419</v>
      </c>
      <c r="X218">
        <f>LOG10(ProteinCoronaBio_proteinquantity3[[#This Row],[K1]])</f>
        <v>5.9552094264091533</v>
      </c>
      <c r="Y218">
        <f>LOG10(ProteinCoronaBio_proteinquantity3[[#This Row],[K2]])</f>
        <v>8.0983153235025309</v>
      </c>
      <c r="Z218">
        <f>LOG10(ProteinCoronaBio_proteinquantity3[[#This Row],[K3]])</f>
        <v>6.9368279393744023</v>
      </c>
      <c r="AA218">
        <f>LOG10(ProteinCoronaBio_proteinquantity3[[#This Row],[UV1]])</f>
        <v>7.6140373371780514</v>
      </c>
      <c r="AB218">
        <f>LOG10(ProteinCoronaBio_proteinquantity3[[#This Row],[UV2]])</f>
        <v>6.5347850768661493</v>
      </c>
      <c r="AC218">
        <f>LOG10(ProteinCoronaBio_proteinquantity3[[#This Row],[UV3]])</f>
        <v>6.6282558622745507</v>
      </c>
    </row>
    <row r="219" spans="1:29" x14ac:dyDescent="0.2">
      <c r="A219" t="s">
        <v>873</v>
      </c>
      <c r="B219" t="s">
        <v>874</v>
      </c>
      <c r="C219" t="s">
        <v>875</v>
      </c>
      <c r="D219" t="s">
        <v>876</v>
      </c>
      <c r="E219" t="s">
        <v>2419</v>
      </c>
      <c r="F219">
        <v>15777368</v>
      </c>
      <c r="G219" t="s">
        <v>2419</v>
      </c>
      <c r="H219" t="s">
        <v>2419</v>
      </c>
      <c r="I219" t="s">
        <v>2419</v>
      </c>
      <c r="J219">
        <v>11445828</v>
      </c>
      <c r="K219">
        <v>19268705</v>
      </c>
      <c r="L219">
        <v>133343315</v>
      </c>
      <c r="M219">
        <v>12136359</v>
      </c>
      <c r="N219">
        <v>15694809</v>
      </c>
      <c r="O219">
        <v>50871525</v>
      </c>
      <c r="P219" t="s">
        <v>2419</v>
      </c>
      <c r="R219" t="s">
        <v>2419</v>
      </c>
      <c r="S219">
        <f>LOG10(ProteinCoronaBio_proteinquantity3[[#This Row],[Bio2]])</f>
        <v>7.198034555374373</v>
      </c>
      <c r="T219" t="s">
        <v>2419</v>
      </c>
      <c r="U219" t="s">
        <v>2419</v>
      </c>
      <c r="V219" t="s">
        <v>2419</v>
      </c>
      <c r="W219">
        <f>LOG10(ProteinCoronaBio_proteinquantity3[[#This Row],[BioUV6]])</f>
        <v>7.0586472153438065</v>
      </c>
      <c r="X219">
        <f>LOG10(ProteinCoronaBio_proteinquantity3[[#This Row],[K1]])</f>
        <v>7.2848525278234471</v>
      </c>
      <c r="Y219">
        <f>LOG10(ProteinCoronaBio_proteinquantity3[[#This Row],[K2]])</f>
        <v>8.1249712477620335</v>
      </c>
      <c r="Z219">
        <f>LOG10(ProteinCoronaBio_proteinquantity3[[#This Row],[K3]])</f>
        <v>7.0840884146320855</v>
      </c>
      <c r="AA219">
        <f>LOG10(ProteinCoronaBio_proteinquantity3[[#This Row],[UV1]])</f>
        <v>7.1957560348655756</v>
      </c>
      <c r="AB219">
        <f>LOG10(ProteinCoronaBio_proteinquantity3[[#This Row],[UV2]])</f>
        <v>7.706474756879591</v>
      </c>
      <c r="AC219" t="s">
        <v>2419</v>
      </c>
    </row>
    <row r="220" spans="1:29" x14ac:dyDescent="0.2">
      <c r="A220" t="s">
        <v>877</v>
      </c>
      <c r="B220" t="s">
        <v>878</v>
      </c>
      <c r="C220" t="s">
        <v>879</v>
      </c>
      <c r="D220" t="s">
        <v>880</v>
      </c>
      <c r="E220">
        <v>14047522</v>
      </c>
      <c r="F220">
        <v>9580817</v>
      </c>
      <c r="G220" t="s">
        <v>2419</v>
      </c>
      <c r="H220">
        <v>43572357</v>
      </c>
      <c r="I220" t="s">
        <v>2419</v>
      </c>
      <c r="J220">
        <v>17931721</v>
      </c>
      <c r="K220">
        <v>18627804</v>
      </c>
      <c r="L220" t="s">
        <v>2419</v>
      </c>
      <c r="M220">
        <v>12653743</v>
      </c>
      <c r="N220">
        <v>26260588</v>
      </c>
      <c r="O220">
        <v>26241663</v>
      </c>
      <c r="P220">
        <v>37991493</v>
      </c>
      <c r="R220">
        <f>LOG10(ProteinCoronaBio_proteinquantity3[[#This Row],[Bio1]])</f>
        <v>7.1475997209214928</v>
      </c>
      <c r="S220">
        <f>LOG10(ProteinCoronaBio_proteinquantity3[[#This Row],[Bio2]])</f>
        <v>6.9814025449306092</v>
      </c>
      <c r="T220" t="s">
        <v>2419</v>
      </c>
      <c r="U220">
        <f>LOG10(ProteinCoronaBio_proteinquantity3[[#This Row],[BioUV4]])</f>
        <v>7.6392110532661928</v>
      </c>
      <c r="V220" t="s">
        <v>2419</v>
      </c>
      <c r="W220">
        <f>LOG10(ProteinCoronaBio_proteinquantity3[[#This Row],[BioUV6]])</f>
        <v>7.2536219730499294</v>
      </c>
      <c r="X220">
        <f>LOG10(ProteinCoronaBio_proteinquantity3[[#This Row],[K1]])</f>
        <v>7.2701616596790819</v>
      </c>
      <c r="Y220" t="s">
        <v>2419</v>
      </c>
      <c r="Z220">
        <f>LOG10(ProteinCoronaBio_proteinquantity3[[#This Row],[K3]])</f>
        <v>7.10221900960667</v>
      </c>
      <c r="AA220">
        <f>LOG10(ProteinCoronaBio_proteinquantity3[[#This Row],[UV1]])</f>
        <v>7.4193044461364153</v>
      </c>
      <c r="AB220">
        <f>LOG10(ProteinCoronaBio_proteinquantity3[[#This Row],[UV2]])</f>
        <v>7.4189913539062946</v>
      </c>
      <c r="AC220">
        <f>LOG10(ProteinCoronaBio_proteinquantity3[[#This Row],[UV3]])</f>
        <v>7.5796863609124667</v>
      </c>
    </row>
    <row r="221" spans="1:29" x14ac:dyDescent="0.2">
      <c r="A221" t="s">
        <v>881</v>
      </c>
      <c r="B221" t="s">
        <v>882</v>
      </c>
      <c r="C221" t="s">
        <v>883</v>
      </c>
      <c r="D221" t="s">
        <v>884</v>
      </c>
      <c r="E221">
        <v>33500477</v>
      </c>
      <c r="F221">
        <v>50181686</v>
      </c>
      <c r="G221" t="s">
        <v>2419</v>
      </c>
      <c r="H221">
        <v>20783283</v>
      </c>
      <c r="I221" t="s">
        <v>2419</v>
      </c>
      <c r="J221" t="s">
        <v>2419</v>
      </c>
      <c r="K221">
        <v>14438453</v>
      </c>
      <c r="L221">
        <v>15827462</v>
      </c>
      <c r="M221">
        <v>15982828</v>
      </c>
      <c r="N221">
        <v>14713972</v>
      </c>
      <c r="O221">
        <v>8672754</v>
      </c>
      <c r="P221">
        <v>10144503</v>
      </c>
      <c r="R221">
        <f>LOG10(ProteinCoronaBio_proteinquantity3[[#This Row],[Bio1]])</f>
        <v>7.5250509908276824</v>
      </c>
      <c r="S221">
        <f>LOG10(ProteinCoronaBio_proteinquantity3[[#This Row],[Bio2]])</f>
        <v>7.7005452486126256</v>
      </c>
      <c r="T221" t="s">
        <v>2419</v>
      </c>
      <c r="U221">
        <f>LOG10(ProteinCoronaBio_proteinquantity3[[#This Row],[BioUV4]])</f>
        <v>7.3177141513138855</v>
      </c>
      <c r="V221" t="s">
        <v>2419</v>
      </c>
      <c r="W221" t="s">
        <v>2419</v>
      </c>
      <c r="X221">
        <f>LOG10(ProteinCoronaBio_proteinquantity3[[#This Row],[K1]])</f>
        <v>7.1595206634860507</v>
      </c>
      <c r="Y221">
        <f>LOG10(ProteinCoronaBio_proteinquantity3[[#This Row],[K2]])</f>
        <v>7.1994112795013514</v>
      </c>
      <c r="Z221">
        <f>LOG10(ProteinCoronaBio_proteinquantity3[[#This Row],[K3]])</f>
        <v>7.203653625799685</v>
      </c>
      <c r="AA221">
        <f>LOG10(ProteinCoronaBio_proteinquantity3[[#This Row],[UV1]])</f>
        <v>7.1677299252651956</v>
      </c>
      <c r="AB221">
        <f>LOG10(ProteinCoronaBio_proteinquantity3[[#This Row],[UV2]])</f>
        <v>6.9381570279356071</v>
      </c>
      <c r="AC221">
        <f>LOG10(ProteinCoronaBio_proteinquantity3[[#This Row],[UV3]])</f>
        <v>7.0062307749135</v>
      </c>
    </row>
    <row r="222" spans="1:29" x14ac:dyDescent="0.2">
      <c r="A222" t="s">
        <v>885</v>
      </c>
      <c r="B222" t="s">
        <v>886</v>
      </c>
      <c r="C222" t="s">
        <v>887</v>
      </c>
      <c r="D222" t="s">
        <v>888</v>
      </c>
      <c r="E222">
        <v>3410742</v>
      </c>
      <c r="F222">
        <v>29531097</v>
      </c>
      <c r="G222">
        <v>4657694</v>
      </c>
      <c r="H222">
        <v>44261334</v>
      </c>
      <c r="I222">
        <v>5032076</v>
      </c>
      <c r="J222">
        <v>5951886</v>
      </c>
      <c r="K222">
        <v>23360765</v>
      </c>
      <c r="L222">
        <v>31176718</v>
      </c>
      <c r="M222">
        <v>24681085</v>
      </c>
      <c r="N222">
        <v>2583589</v>
      </c>
      <c r="O222">
        <v>10303706</v>
      </c>
      <c r="P222">
        <v>18476637</v>
      </c>
      <c r="R222">
        <f>LOG10(ProteinCoronaBio_proteinquantity3[[#This Row],[Bio1]])</f>
        <v>6.5328488691540798</v>
      </c>
      <c r="S222">
        <f>LOG10(ProteinCoronaBio_proteinquantity3[[#This Row],[Bio2]])</f>
        <v>7.4702795801244983</v>
      </c>
      <c r="T222">
        <f>LOG10(ProteinCoronaBio_proteinquantity3[[#This Row],[Bio3]])</f>
        <v>6.6681709529670625</v>
      </c>
      <c r="U222">
        <f>LOG10(ProteinCoronaBio_proteinquantity3[[#This Row],[BioUV4]])</f>
        <v>7.6460244990649899</v>
      </c>
      <c r="V222">
        <f>LOG10(ProteinCoronaBio_proteinquantity3[[#This Row],[BioUV5]])</f>
        <v>6.7017471916843059</v>
      </c>
      <c r="W222">
        <f>LOG10(ProteinCoronaBio_proteinquantity3[[#This Row],[BioUV6]])</f>
        <v>6.7746546043178837</v>
      </c>
      <c r="X222">
        <f>LOG10(ProteinCoronaBio_proteinquantity3[[#This Row],[K1]])</f>
        <v>7.368487060608115</v>
      </c>
      <c r="Y222">
        <f>LOG10(ProteinCoronaBio_proteinquantity3[[#This Row],[K2]])</f>
        <v>7.4938303947042941</v>
      </c>
      <c r="Z222">
        <f>LOG10(ProteinCoronaBio_proteinquantity3[[#This Row],[K3]])</f>
        <v>7.3923642477094758</v>
      </c>
      <c r="AA222">
        <f>LOG10(ProteinCoronaBio_proteinquantity3[[#This Row],[UV1]])</f>
        <v>6.4122234268041236</v>
      </c>
      <c r="AB222">
        <f>LOG10(ProteinCoronaBio_proteinquantity3[[#This Row],[UV2]])</f>
        <v>7.0129934582844413</v>
      </c>
      <c r="AC222">
        <f>LOG10(ProteinCoronaBio_proteinquantity3[[#This Row],[UV3]])</f>
        <v>7.2666229265565452</v>
      </c>
    </row>
    <row r="223" spans="1:29" x14ac:dyDescent="0.2">
      <c r="A223" t="s">
        <v>889</v>
      </c>
      <c r="B223" t="s">
        <v>890</v>
      </c>
      <c r="C223" t="s">
        <v>891</v>
      </c>
      <c r="D223" t="s">
        <v>892</v>
      </c>
      <c r="E223">
        <v>7594045</v>
      </c>
      <c r="F223">
        <v>7727076</v>
      </c>
      <c r="G223">
        <v>13213486</v>
      </c>
      <c r="H223">
        <v>8861138</v>
      </c>
      <c r="I223">
        <v>45322134</v>
      </c>
      <c r="J223">
        <v>11746974</v>
      </c>
      <c r="K223">
        <v>25436482</v>
      </c>
      <c r="L223">
        <v>28373175</v>
      </c>
      <c r="M223">
        <v>3668022</v>
      </c>
      <c r="N223">
        <v>12670416</v>
      </c>
      <c r="O223">
        <v>8842641</v>
      </c>
      <c r="P223">
        <v>94940834</v>
      </c>
      <c r="R223">
        <f>LOG10(ProteinCoronaBio_proteinquantity3[[#This Row],[Bio1]])</f>
        <v>6.8804731663083585</v>
      </c>
      <c r="S223">
        <f>LOG10(ProteinCoronaBio_proteinquantity3[[#This Row],[Bio2]])</f>
        <v>6.8880151837887462</v>
      </c>
      <c r="T223">
        <f>LOG10(ProteinCoronaBio_proteinquantity3[[#This Row],[Bio3]])</f>
        <v>7.1210174088968961</v>
      </c>
      <c r="U223">
        <f>LOG10(ProteinCoronaBio_proteinquantity3[[#This Row],[BioUV4]])</f>
        <v>6.9474895001470118</v>
      </c>
      <c r="V223">
        <f>LOG10(ProteinCoronaBio_proteinquantity3[[#This Row],[BioUV5]])</f>
        <v>7.6563103504986225</v>
      </c>
      <c r="W223">
        <f>LOG10(ProteinCoronaBio_proteinquantity3[[#This Row],[BioUV6]])</f>
        <v>7.0699260075139412</v>
      </c>
      <c r="X223">
        <f>LOG10(ProteinCoronaBio_proteinquantity3[[#This Row],[K1]])</f>
        <v>7.4054570459057318</v>
      </c>
      <c r="Y223">
        <f>LOG10(ProteinCoronaBio_proteinquantity3[[#This Row],[K2]])</f>
        <v>7.4529079367062341</v>
      </c>
      <c r="Z223">
        <f>LOG10(ProteinCoronaBio_proteinquantity3[[#This Row],[K3]])</f>
        <v>6.5644319318098558</v>
      </c>
      <c r="AA223">
        <f>LOG10(ProteinCoronaBio_proteinquantity3[[#This Row],[UV1]])</f>
        <v>7.1027908740419718</v>
      </c>
      <c r="AB223">
        <f>LOG10(ProteinCoronaBio_proteinquantity3[[#This Row],[UV2]])</f>
        <v>6.946581993568353</v>
      </c>
      <c r="AC223">
        <f>LOG10(ProteinCoronaBio_proteinquantity3[[#This Row],[UV3]])</f>
        <v>7.9774530424234937</v>
      </c>
    </row>
    <row r="224" spans="1:29" x14ac:dyDescent="0.2">
      <c r="A224" t="s">
        <v>893</v>
      </c>
      <c r="B224" t="s">
        <v>894</v>
      </c>
      <c r="C224" t="s">
        <v>895</v>
      </c>
      <c r="D224" t="s">
        <v>896</v>
      </c>
      <c r="E224">
        <v>73685104</v>
      </c>
      <c r="F224">
        <v>59554443</v>
      </c>
      <c r="G224" t="s">
        <v>2419</v>
      </c>
      <c r="H224">
        <v>4160302</v>
      </c>
      <c r="I224" t="s">
        <v>2419</v>
      </c>
      <c r="J224" t="s">
        <v>2419</v>
      </c>
      <c r="K224">
        <v>25212158</v>
      </c>
      <c r="L224">
        <v>23181177</v>
      </c>
      <c r="M224">
        <v>12271045</v>
      </c>
      <c r="N224">
        <v>10099714</v>
      </c>
      <c r="O224">
        <v>56912106</v>
      </c>
      <c r="P224">
        <v>8942514</v>
      </c>
      <c r="R224">
        <f>LOG10(ProteinCoronaBio_proteinquantity3[[#This Row],[Bio1]])</f>
        <v>7.8673797008242845</v>
      </c>
      <c r="S224">
        <f>LOG10(ProteinCoronaBio_proteinquantity3[[#This Row],[Bio2]])</f>
        <v>7.7749141671354121</v>
      </c>
      <c r="T224" t="s">
        <v>2419</v>
      </c>
      <c r="U224">
        <f>LOG10(ProteinCoronaBio_proteinquantity3[[#This Row],[BioUV4]])</f>
        <v>6.6191248575914114</v>
      </c>
      <c r="V224" t="s">
        <v>2419</v>
      </c>
      <c r="W224" t="s">
        <v>2419</v>
      </c>
      <c r="X224">
        <f>LOG10(ProteinCoronaBio_proteinquantity3[[#This Row],[K1]])</f>
        <v>7.4016100201064861</v>
      </c>
      <c r="Y224">
        <f>LOG10(ProteinCoronaBio_proteinquantity3[[#This Row],[K2]])</f>
        <v>7.3651354830351723</v>
      </c>
      <c r="Z224">
        <f>LOG10(ProteinCoronaBio_proteinquantity3[[#This Row],[K3]])</f>
        <v>7.0888815487423811</v>
      </c>
      <c r="AA224">
        <f>LOG10(ProteinCoronaBio_proteinquantity3[[#This Row],[UV1]])</f>
        <v>7.0043090757647759</v>
      </c>
      <c r="AB224">
        <f>LOG10(ProteinCoronaBio_proteinquantity3[[#This Row],[UV2]])</f>
        <v>7.7552046567251081</v>
      </c>
      <c r="AC224">
        <f>LOG10(ProteinCoronaBio_proteinquantity3[[#This Row],[UV3]])</f>
        <v>6.9514596287335584</v>
      </c>
    </row>
    <row r="225" spans="1:29" x14ac:dyDescent="0.2">
      <c r="A225" t="s">
        <v>897</v>
      </c>
      <c r="B225" t="s">
        <v>898</v>
      </c>
      <c r="C225" t="s">
        <v>899</v>
      </c>
      <c r="D225" t="s">
        <v>900</v>
      </c>
      <c r="E225">
        <v>6725684</v>
      </c>
      <c r="F225">
        <v>30536102</v>
      </c>
      <c r="G225">
        <v>7780142</v>
      </c>
      <c r="H225">
        <v>7027167</v>
      </c>
      <c r="I225">
        <v>3689693</v>
      </c>
      <c r="J225" t="s">
        <v>2419</v>
      </c>
      <c r="K225">
        <v>55765556</v>
      </c>
      <c r="L225">
        <v>6996816</v>
      </c>
      <c r="M225">
        <v>6345339</v>
      </c>
      <c r="N225">
        <v>51826138</v>
      </c>
      <c r="O225">
        <v>5078081</v>
      </c>
      <c r="P225">
        <v>58184036</v>
      </c>
      <c r="R225">
        <f>LOG10(ProteinCoronaBio_proteinquantity3[[#This Row],[Bio1]])</f>
        <v>6.8277364585361235</v>
      </c>
      <c r="S225">
        <f>LOG10(ProteinCoronaBio_proteinquantity3[[#This Row],[Bio2]])</f>
        <v>7.4848135976209997</v>
      </c>
      <c r="T225">
        <f>LOG10(ProteinCoronaBio_proteinquantity3[[#This Row],[Bio3]])</f>
        <v>6.8909875236289739</v>
      </c>
      <c r="U225">
        <f>LOG10(ProteinCoronaBio_proteinquantity3[[#This Row],[BioUV4]])</f>
        <v>6.8467802746296718</v>
      </c>
      <c r="V225">
        <f>LOG10(ProteinCoronaBio_proteinquantity3[[#This Row],[BioUV5]])</f>
        <v>6.5669902322965754</v>
      </c>
      <c r="W225" t="s">
        <v>2419</v>
      </c>
      <c r="X225">
        <f>LOG10(ProteinCoronaBio_proteinquantity3[[#This Row],[K1]])</f>
        <v>7.7463660366095937</v>
      </c>
      <c r="Y225">
        <f>LOG10(ProteinCoronaBio_proteinquantity3[[#This Row],[K2]])</f>
        <v>6.8449004531267486</v>
      </c>
      <c r="Z225">
        <f>LOG10(ProteinCoronaBio_proteinquantity3[[#This Row],[K3]])</f>
        <v>6.8024548292512943</v>
      </c>
      <c r="AA225">
        <f>LOG10(ProteinCoronaBio_proteinquantity3[[#This Row],[UV1]])</f>
        <v>7.7145488471227575</v>
      </c>
      <c r="AB225">
        <f>LOG10(ProteinCoronaBio_proteinquantity3[[#This Row],[UV2]])</f>
        <v>6.7056996239840352</v>
      </c>
      <c r="AC225">
        <f>LOG10(ProteinCoronaBio_proteinquantity3[[#This Row],[UV3]])</f>
        <v>7.7648038432729285</v>
      </c>
    </row>
    <row r="226" spans="1:29" x14ac:dyDescent="0.2">
      <c r="A226" t="s">
        <v>901</v>
      </c>
      <c r="B226" t="s">
        <v>902</v>
      </c>
      <c r="C226" t="s">
        <v>903</v>
      </c>
      <c r="D226" t="s">
        <v>904</v>
      </c>
      <c r="E226">
        <v>22361507</v>
      </c>
      <c r="F226">
        <v>1953756</v>
      </c>
      <c r="G226">
        <v>26495188</v>
      </c>
      <c r="H226">
        <v>18991589</v>
      </c>
      <c r="I226">
        <v>47491962</v>
      </c>
      <c r="J226">
        <v>16728033</v>
      </c>
      <c r="K226">
        <v>15178951</v>
      </c>
      <c r="L226">
        <v>21246021</v>
      </c>
      <c r="M226">
        <v>11436233</v>
      </c>
      <c r="N226">
        <v>2373973</v>
      </c>
      <c r="O226">
        <v>11399912</v>
      </c>
      <c r="P226">
        <v>10931107</v>
      </c>
      <c r="R226">
        <f>LOG10(ProteinCoronaBio_proteinquantity3[[#This Row],[Bio1]])</f>
        <v>7.349501068433085</v>
      </c>
      <c r="S226">
        <f>LOG10(ProteinCoronaBio_proteinquantity3[[#This Row],[Bio2]])</f>
        <v>6.2908703247510518</v>
      </c>
      <c r="T226">
        <f>LOG10(ProteinCoronaBio_proteinquantity3[[#This Row],[Bio3]])</f>
        <v>7.4231670054534025</v>
      </c>
      <c r="U226">
        <f>LOG10(ProteinCoronaBio_proteinquantity3[[#This Row],[BioUV4]])</f>
        <v>7.2785613030762137</v>
      </c>
      <c r="V226">
        <f>LOG10(ProteinCoronaBio_proteinquantity3[[#This Row],[BioUV5]])</f>
        <v>7.6766201116366082</v>
      </c>
      <c r="W226">
        <f>LOG10(ProteinCoronaBio_proteinquantity3[[#This Row],[BioUV6]])</f>
        <v>7.2234448765590038</v>
      </c>
      <c r="X226">
        <f>LOG10(ProteinCoronaBio_proteinquantity3[[#This Row],[K1]])</f>
        <v>7.1812417589999562</v>
      </c>
      <c r="Y226">
        <f>LOG10(ProteinCoronaBio_proteinquantity3[[#This Row],[K2]])</f>
        <v>7.3272776064074803</v>
      </c>
      <c r="Z226">
        <f>LOG10(ProteinCoronaBio_proteinquantity3[[#This Row],[K3]])</f>
        <v>7.0582829950230845</v>
      </c>
      <c r="AA226">
        <f>LOG10(ProteinCoronaBio_proteinquantity3[[#This Row],[UV1]])</f>
        <v>6.3754757752682387</v>
      </c>
      <c r="AB226">
        <f>LOG10(ProteinCoronaBio_proteinquantity3[[#This Row],[UV2]])</f>
        <v>7.0569014988749013</v>
      </c>
      <c r="AC226">
        <f>LOG10(ProteinCoronaBio_proteinquantity3[[#This Row],[UV3]])</f>
        <v>7.0386641454489718</v>
      </c>
    </row>
    <row r="227" spans="1:29" x14ac:dyDescent="0.2">
      <c r="A227" t="s">
        <v>905</v>
      </c>
      <c r="B227" t="s">
        <v>906</v>
      </c>
      <c r="C227" t="s">
        <v>907</v>
      </c>
      <c r="D227" t="s">
        <v>908</v>
      </c>
      <c r="E227">
        <v>51432043</v>
      </c>
      <c r="F227">
        <v>11033398</v>
      </c>
      <c r="G227">
        <v>3351437</v>
      </c>
      <c r="H227">
        <v>40325668</v>
      </c>
      <c r="I227">
        <v>37247864</v>
      </c>
      <c r="J227">
        <v>34109293</v>
      </c>
      <c r="K227">
        <v>23126848</v>
      </c>
      <c r="L227">
        <v>24238127</v>
      </c>
      <c r="M227">
        <v>24026549</v>
      </c>
      <c r="N227">
        <v>2495287</v>
      </c>
      <c r="O227">
        <v>36567117</v>
      </c>
      <c r="P227">
        <v>24661584</v>
      </c>
      <c r="R227">
        <f>LOG10(ProteinCoronaBio_proteinquantity3[[#This Row],[Bio1]])</f>
        <v>7.7112337758475187</v>
      </c>
      <c r="S227">
        <f>LOG10(ProteinCoronaBio_proteinquantity3[[#This Row],[Bio2]])</f>
        <v>7.042709284460364</v>
      </c>
      <c r="T227">
        <f>LOG10(ProteinCoronaBio_proteinquantity3[[#This Row],[Bio3]])</f>
        <v>6.5252310599793288</v>
      </c>
      <c r="U227">
        <f>LOG10(ProteinCoronaBio_proteinquantity3[[#This Row],[BioUV4]])</f>
        <v>7.6055815702658611</v>
      </c>
      <c r="V227">
        <f>LOG10(ProteinCoronaBio_proteinquantity3[[#This Row],[BioUV5]])</f>
        <v>7.5711013729336747</v>
      </c>
      <c r="W227">
        <f>LOG10(ProteinCoronaBio_proteinquantity3[[#This Row],[BioUV6]])</f>
        <v>7.5328727176665344</v>
      </c>
      <c r="X227">
        <f>LOG10(ProteinCoronaBio_proteinquantity3[[#This Row],[K1]])</f>
        <v>7.3641164460223534</v>
      </c>
      <c r="Y227">
        <f>LOG10(ProteinCoronaBio_proteinquantity3[[#This Row],[K2]])</f>
        <v>7.3844990567074165</v>
      </c>
      <c r="Z227">
        <f>LOG10(ProteinCoronaBio_proteinquantity3[[#This Row],[K3]])</f>
        <v>7.3806913963600076</v>
      </c>
      <c r="AA227">
        <f>LOG10(ProteinCoronaBio_proteinquantity3[[#This Row],[UV1]])</f>
        <v>6.3971205040067183</v>
      </c>
      <c r="AB227">
        <f>LOG10(ProteinCoronaBio_proteinquantity3[[#This Row],[UV2]])</f>
        <v>7.5630907213348317</v>
      </c>
      <c r="AC227">
        <f>LOG10(ProteinCoronaBio_proteinquantity3[[#This Row],[UV3]])</f>
        <v>7.3920209676517006</v>
      </c>
    </row>
    <row r="228" spans="1:29" x14ac:dyDescent="0.2">
      <c r="A228" t="s">
        <v>909</v>
      </c>
      <c r="B228" t="s">
        <v>910</v>
      </c>
      <c r="C228" t="s">
        <v>911</v>
      </c>
      <c r="D228" t="s">
        <v>912</v>
      </c>
      <c r="E228">
        <v>12187443</v>
      </c>
      <c r="F228">
        <v>1519925</v>
      </c>
      <c r="G228">
        <v>13821448</v>
      </c>
      <c r="H228">
        <v>7885206</v>
      </c>
      <c r="I228">
        <v>28774368</v>
      </c>
      <c r="J228">
        <v>72255394</v>
      </c>
      <c r="K228">
        <v>19114084</v>
      </c>
      <c r="L228">
        <v>19765729</v>
      </c>
      <c r="M228">
        <v>22475848</v>
      </c>
      <c r="N228">
        <v>1645239</v>
      </c>
      <c r="O228">
        <v>12926494</v>
      </c>
      <c r="P228">
        <v>10360759</v>
      </c>
      <c r="R228">
        <f>LOG10(ProteinCoronaBio_proteinquantity3[[#This Row],[Bio1]])</f>
        <v>7.0859125975399584</v>
      </c>
      <c r="S228">
        <f>LOG10(ProteinCoronaBio_proteinquantity3[[#This Row],[Bio2]])</f>
        <v>6.1818221584120376</v>
      </c>
      <c r="T228">
        <f>LOG10(ProteinCoronaBio_proteinquantity3[[#This Row],[Bio3]])</f>
        <v>7.1405535441573953</v>
      </c>
      <c r="U228">
        <f>LOG10(ProteinCoronaBio_proteinquantity3[[#This Row],[BioUV4]])</f>
        <v>6.8968130437010204</v>
      </c>
      <c r="V228">
        <f>LOG10(ProteinCoronaBio_proteinquantity3[[#This Row],[BioUV5]])</f>
        <v>7.4590057935658844</v>
      </c>
      <c r="W228">
        <f>LOG10(ProteinCoronaBio_proteinquantity3[[#This Row],[BioUV6]])</f>
        <v>7.8588702735323093</v>
      </c>
      <c r="X228">
        <f>LOG10(ProteinCoronaBio_proteinquantity3[[#This Row],[K1]])</f>
        <v>7.2813534902557828</v>
      </c>
      <c r="Y228">
        <f>LOG10(ProteinCoronaBio_proteinquantity3[[#This Row],[K2]])</f>
        <v>7.2959128366318762</v>
      </c>
      <c r="Z228">
        <f>LOG10(ProteinCoronaBio_proteinquantity3[[#This Row],[K3]])</f>
        <v>7.3517160863795956</v>
      </c>
      <c r="AA228">
        <f>LOG10(ProteinCoronaBio_proteinquantity3[[#This Row],[UV1]])</f>
        <v>6.2162289958067722</v>
      </c>
      <c r="AB228">
        <f>LOG10(ProteinCoronaBio_proteinquantity3[[#This Row],[UV2]])</f>
        <v>7.1114807489388543</v>
      </c>
      <c r="AC228">
        <f>LOG10(ProteinCoronaBio_proteinquantity3[[#This Row],[UV3]])</f>
        <v>7.0153915717641953</v>
      </c>
    </row>
    <row r="229" spans="1:29" x14ac:dyDescent="0.2">
      <c r="A229" t="s">
        <v>913</v>
      </c>
      <c r="B229" t="s">
        <v>914</v>
      </c>
      <c r="C229" t="s">
        <v>915</v>
      </c>
      <c r="D229" t="s">
        <v>916</v>
      </c>
      <c r="E229">
        <v>4296671</v>
      </c>
      <c r="F229">
        <v>15244918</v>
      </c>
      <c r="G229">
        <v>8059298</v>
      </c>
      <c r="H229">
        <v>9333433</v>
      </c>
      <c r="I229">
        <v>105381914</v>
      </c>
      <c r="J229">
        <v>58097094</v>
      </c>
      <c r="K229">
        <v>8760767</v>
      </c>
      <c r="L229">
        <v>11237863</v>
      </c>
      <c r="M229">
        <v>10034973</v>
      </c>
      <c r="N229">
        <v>11017509</v>
      </c>
      <c r="O229">
        <v>10750359</v>
      </c>
      <c r="P229">
        <v>130610984</v>
      </c>
      <c r="R229">
        <f>LOG10(ProteinCoronaBio_proteinquantity3[[#This Row],[Bio1]])</f>
        <v>6.6331321006341613</v>
      </c>
      <c r="S229">
        <f>LOG10(ProteinCoronaBio_proteinquantity3[[#This Row],[Bio2]])</f>
        <v>7.1831250927064314</v>
      </c>
      <c r="T229">
        <f>LOG10(ProteinCoronaBio_proteinquantity3[[#This Row],[Bio3]])</f>
        <v>6.9062972145093253</v>
      </c>
      <c r="U229">
        <f>LOG10(ProteinCoronaBio_proteinquantity3[[#This Row],[BioUV4]])</f>
        <v>6.9700414142424414</v>
      </c>
      <c r="V229">
        <f>LOG10(ProteinCoronaBio_proteinquantity3[[#This Row],[BioUV5]])</f>
        <v>8.0227660821859974</v>
      </c>
      <c r="W229">
        <f>LOG10(ProteinCoronaBio_proteinquantity3[[#This Row],[BioUV6]])</f>
        <v>7.7641544096480271</v>
      </c>
      <c r="X229">
        <f>LOG10(ProteinCoronaBio_proteinquantity3[[#This Row],[K1]])</f>
        <v>6.942542130059139</v>
      </c>
      <c r="Y229">
        <f>LOG10(ProteinCoronaBio_proteinquantity3[[#This Row],[K2]])</f>
        <v>7.0506837333375705</v>
      </c>
      <c r="Z229">
        <f>LOG10(ProteinCoronaBio_proteinquantity3[[#This Row],[K3]])</f>
        <v>7.0015162083166</v>
      </c>
      <c r="AA229">
        <f>LOG10(ProteinCoronaBio_proteinquantity3[[#This Row],[UV1]])</f>
        <v>7.0420834139492579</v>
      </c>
      <c r="AB229">
        <f>LOG10(ProteinCoronaBio_proteinquantity3[[#This Row],[UV2]])</f>
        <v>7.0314229674251774</v>
      </c>
      <c r="AC229">
        <f>LOG10(ProteinCoronaBio_proteinquantity3[[#This Row],[UV3]])</f>
        <v>8.1159797013647825</v>
      </c>
    </row>
    <row r="230" spans="1:29" x14ac:dyDescent="0.2">
      <c r="A230" t="s">
        <v>917</v>
      </c>
      <c r="B230" t="s">
        <v>918</v>
      </c>
      <c r="C230" t="s">
        <v>919</v>
      </c>
      <c r="D230" t="s">
        <v>920</v>
      </c>
      <c r="E230" t="s">
        <v>2419</v>
      </c>
      <c r="F230" t="s">
        <v>2419</v>
      </c>
      <c r="G230" t="s">
        <v>2419</v>
      </c>
      <c r="H230" t="s">
        <v>2419</v>
      </c>
      <c r="I230" t="s">
        <v>2419</v>
      </c>
      <c r="J230" t="s">
        <v>2419</v>
      </c>
      <c r="K230">
        <v>55956642</v>
      </c>
      <c r="L230">
        <v>6841895</v>
      </c>
      <c r="M230">
        <v>53608315</v>
      </c>
      <c r="N230">
        <v>5449187</v>
      </c>
      <c r="O230">
        <v>88453354</v>
      </c>
      <c r="P230">
        <v>77499725</v>
      </c>
      <c r="R230" t="s">
        <v>2419</v>
      </c>
      <c r="S230" t="s">
        <v>2419</v>
      </c>
      <c r="T230" t="s">
        <v>2419</v>
      </c>
      <c r="U230" t="s">
        <v>2419</v>
      </c>
      <c r="V230" t="s">
        <v>2419</v>
      </c>
      <c r="W230" t="s">
        <v>2419</v>
      </c>
      <c r="X230">
        <f>LOG10(ProteinCoronaBio_proteinquantity3[[#This Row],[K1]])</f>
        <v>7.7478516442646077</v>
      </c>
      <c r="Y230">
        <f>LOG10(ProteinCoronaBio_proteinquantity3[[#This Row],[K2]])</f>
        <v>6.8351764049454324</v>
      </c>
      <c r="Z230">
        <f>LOG10(ProteinCoronaBio_proteinquantity3[[#This Row],[K3]])</f>
        <v>7.729232156829811</v>
      </c>
      <c r="AA230">
        <f>LOG10(ProteinCoronaBio_proteinquantity3[[#This Row],[UV1]])</f>
        <v>6.7363317118634782</v>
      </c>
      <c r="AB230">
        <f>LOG10(ProteinCoronaBio_proteinquantity3[[#This Row],[UV2]])</f>
        <v>7.9467143052624252</v>
      </c>
      <c r="AC230">
        <f>LOG10(ProteinCoronaBio_proteinquantity3[[#This Row],[UV3]])</f>
        <v>7.8893001614586407</v>
      </c>
    </row>
    <row r="231" spans="1:29" x14ac:dyDescent="0.2">
      <c r="A231" t="s">
        <v>921</v>
      </c>
      <c r="B231" t="s">
        <v>922</v>
      </c>
      <c r="C231" t="s">
        <v>923</v>
      </c>
      <c r="D231" t="s">
        <v>924</v>
      </c>
      <c r="E231">
        <v>55111865</v>
      </c>
      <c r="F231">
        <v>31706643</v>
      </c>
      <c r="G231">
        <v>425381</v>
      </c>
      <c r="H231">
        <v>55912217</v>
      </c>
      <c r="I231">
        <v>23618451</v>
      </c>
      <c r="J231">
        <v>3962395</v>
      </c>
      <c r="K231">
        <v>49354263</v>
      </c>
      <c r="L231">
        <v>54039966</v>
      </c>
      <c r="M231">
        <v>5210098</v>
      </c>
      <c r="N231">
        <v>50973496</v>
      </c>
      <c r="O231">
        <v>606829</v>
      </c>
      <c r="P231">
        <v>54501084</v>
      </c>
      <c r="R231">
        <f>LOG10(ProteinCoronaBio_proteinquantity3[[#This Row],[Bio1]])</f>
        <v>7.7412451079135849</v>
      </c>
      <c r="S231">
        <f>LOG10(ProteinCoronaBio_proteinquantity3[[#This Row],[Bio2]])</f>
        <v>7.501150262722347</v>
      </c>
      <c r="T231">
        <f>LOG10(ProteinCoronaBio_proteinquantity3[[#This Row],[Bio3]])</f>
        <v>5.6287780878717513</v>
      </c>
      <c r="U231">
        <f>LOG10(ProteinCoronaBio_proteinquantity3[[#This Row],[BioUV4]])</f>
        <v>7.7475067130023199</v>
      </c>
      <c r="V231">
        <f>LOG10(ProteinCoronaBio_proteinquantity3[[#This Row],[BioUV5]])</f>
        <v>7.3732514113040839</v>
      </c>
      <c r="W231">
        <f>LOG10(ProteinCoronaBio_proteinquantity3[[#This Row],[BioUV6]])</f>
        <v>6.5979577669545684</v>
      </c>
      <c r="X231">
        <f>LOG10(ProteinCoronaBio_proteinquantity3[[#This Row],[K1]])</f>
        <v>7.6933246710363816</v>
      </c>
      <c r="Y231">
        <f>LOG10(ProteinCoronaBio_proteinquantity3[[#This Row],[K2]])</f>
        <v>7.7327150671076348</v>
      </c>
      <c r="Z231">
        <f>LOG10(ProteinCoronaBio_proteinquantity3[[#This Row],[K3]])</f>
        <v>6.7168458922935645</v>
      </c>
      <c r="AA231">
        <f>LOG10(ProteinCoronaBio_proteinquantity3[[#This Row],[UV1]])</f>
        <v>7.7073444205504842</v>
      </c>
      <c r="AB231">
        <f>LOG10(ProteinCoronaBio_proteinquantity3[[#This Row],[UV2]])</f>
        <v>5.7830663272877771</v>
      </c>
      <c r="AC231">
        <f>LOG10(ProteinCoronaBio_proteinquantity3[[#This Row],[UV3]])</f>
        <v>7.7364051402681397</v>
      </c>
    </row>
    <row r="232" spans="1:29" x14ac:dyDescent="0.2">
      <c r="A232" t="s">
        <v>925</v>
      </c>
      <c r="B232" t="s">
        <v>926</v>
      </c>
      <c r="C232" t="s">
        <v>927</v>
      </c>
      <c r="D232" t="s">
        <v>928</v>
      </c>
      <c r="E232">
        <v>7086425</v>
      </c>
      <c r="F232">
        <v>50625324</v>
      </c>
      <c r="G232" t="s">
        <v>2419</v>
      </c>
      <c r="H232">
        <v>3321392</v>
      </c>
      <c r="I232">
        <v>28066943</v>
      </c>
      <c r="J232" t="s">
        <v>2419</v>
      </c>
      <c r="K232">
        <v>21019053</v>
      </c>
      <c r="L232">
        <v>25509823</v>
      </c>
      <c r="M232">
        <v>21619898</v>
      </c>
      <c r="N232">
        <v>26277012</v>
      </c>
      <c r="O232">
        <v>27286612</v>
      </c>
      <c r="P232">
        <v>26755003</v>
      </c>
      <c r="R232">
        <f>LOG10(ProteinCoronaBio_proteinquantity3[[#This Row],[Bio1]])</f>
        <v>6.8504271950787077</v>
      </c>
      <c r="S232">
        <f>LOG10(ProteinCoronaBio_proteinquantity3[[#This Row],[Bio2]])</f>
        <v>7.7043678156985145</v>
      </c>
      <c r="T232" t="s">
        <v>2419</v>
      </c>
      <c r="U232">
        <f>LOG10(ProteinCoronaBio_proteinquantity3[[#This Row],[BioUV4]])</f>
        <v>6.5213201352762553</v>
      </c>
      <c r="V232">
        <f>LOG10(ProteinCoronaBio_proteinquantity3[[#This Row],[BioUV5]])</f>
        <v>7.448195112651165</v>
      </c>
      <c r="W232" t="s">
        <v>2419</v>
      </c>
      <c r="X232">
        <f>LOG10(ProteinCoronaBio_proteinquantity3[[#This Row],[K1]])</f>
        <v>7.3226131452726646</v>
      </c>
      <c r="Y232">
        <f>LOG10(ProteinCoronaBio_proteinquantity3[[#This Row],[K2]])</f>
        <v>7.4067074452663961</v>
      </c>
      <c r="Z232">
        <f>LOG10(ProteinCoronaBio_proteinquantity3[[#This Row],[K3]])</f>
        <v>7.3348536406745692</v>
      </c>
      <c r="AA232">
        <f>LOG10(ProteinCoronaBio_proteinquantity3[[#This Row],[UV1]])</f>
        <v>7.4195759793927172</v>
      </c>
      <c r="AB232">
        <f>LOG10(ProteinCoronaBio_proteinquantity3[[#This Row],[UV2]])</f>
        <v>7.4359496155142599</v>
      </c>
      <c r="AC232">
        <f>LOG10(ProteinCoronaBio_proteinquantity3[[#This Row],[UV3]])</f>
        <v>7.4274050040070918</v>
      </c>
    </row>
    <row r="233" spans="1:29" x14ac:dyDescent="0.2">
      <c r="A233" t="s">
        <v>929</v>
      </c>
      <c r="B233" t="s">
        <v>930</v>
      </c>
      <c r="C233" t="s">
        <v>931</v>
      </c>
      <c r="D233" t="s">
        <v>931</v>
      </c>
      <c r="E233">
        <v>8755376</v>
      </c>
      <c r="F233">
        <v>5584587</v>
      </c>
      <c r="G233" t="s">
        <v>2419</v>
      </c>
      <c r="H233" t="s">
        <v>2419</v>
      </c>
      <c r="I233">
        <v>9832668</v>
      </c>
      <c r="J233">
        <v>48021843</v>
      </c>
      <c r="K233">
        <v>36850296</v>
      </c>
      <c r="L233">
        <v>52891438</v>
      </c>
      <c r="M233">
        <v>39408062</v>
      </c>
      <c r="N233">
        <v>34008984</v>
      </c>
      <c r="O233">
        <v>5743522</v>
      </c>
      <c r="P233">
        <v>43709843</v>
      </c>
      <c r="R233">
        <f>LOG10(ProteinCoronaBio_proteinquantity3[[#This Row],[Bio1]])</f>
        <v>6.9422748016152154</v>
      </c>
      <c r="S233">
        <f>LOG10(ProteinCoronaBio_proteinquantity3[[#This Row],[Bio2]])</f>
        <v>6.7469910610231318</v>
      </c>
      <c r="T233" t="s">
        <v>2419</v>
      </c>
      <c r="U233" t="s">
        <v>2419</v>
      </c>
      <c r="V233">
        <f>LOG10(ProteinCoronaBio_proteinquantity3[[#This Row],[BioUV5]])</f>
        <v>6.9926713754580518</v>
      </c>
      <c r="W233">
        <f>LOG10(ProteinCoronaBio_proteinquantity3[[#This Row],[BioUV6]])</f>
        <v>7.6814388235546369</v>
      </c>
      <c r="X233">
        <f>LOG10(ProteinCoronaBio_proteinquantity3[[#This Row],[K1]])</f>
        <v>7.5664409806794763</v>
      </c>
      <c r="Y233">
        <f>LOG10(ProteinCoronaBio_proteinquantity3[[#This Row],[K2]])</f>
        <v>7.72338537467592</v>
      </c>
      <c r="Z233">
        <f>LOG10(ProteinCoronaBio_proteinquantity3[[#This Row],[K3]])</f>
        <v>7.5955850777633165</v>
      </c>
      <c r="AA233">
        <f>LOG10(ProteinCoronaBio_proteinquantity3[[#This Row],[UV1]])</f>
        <v>7.5315936578138016</v>
      </c>
      <c r="AB233">
        <f>LOG10(ProteinCoronaBio_proteinquantity3[[#This Row],[UV2]])</f>
        <v>6.7591782889291467</v>
      </c>
      <c r="AC233">
        <f>LOG10(ProteinCoronaBio_proteinquantity3[[#This Row],[UV3]])</f>
        <v>7.640579246563866</v>
      </c>
    </row>
    <row r="234" spans="1:29" x14ac:dyDescent="0.2">
      <c r="A234" t="s">
        <v>932</v>
      </c>
      <c r="B234" t="s">
        <v>933</v>
      </c>
      <c r="C234" t="s">
        <v>934</v>
      </c>
      <c r="D234" t="s">
        <v>935</v>
      </c>
      <c r="E234" t="s">
        <v>2419</v>
      </c>
      <c r="F234">
        <v>6544967</v>
      </c>
      <c r="G234" t="s">
        <v>2419</v>
      </c>
      <c r="H234">
        <v>29818611</v>
      </c>
      <c r="I234" t="s">
        <v>2419</v>
      </c>
      <c r="J234">
        <v>51237843</v>
      </c>
      <c r="K234">
        <v>9264283</v>
      </c>
      <c r="L234" t="s">
        <v>2419</v>
      </c>
      <c r="M234" t="s">
        <v>2419</v>
      </c>
      <c r="N234">
        <v>27688549</v>
      </c>
      <c r="O234">
        <v>14030007</v>
      </c>
      <c r="P234">
        <v>23386786</v>
      </c>
      <c r="R234" t="s">
        <v>2419</v>
      </c>
      <c r="S234">
        <f>LOG10(ProteinCoronaBio_proteinquantity3[[#This Row],[Bio2]])</f>
        <v>6.8159074611611778</v>
      </c>
      <c r="T234" t="s">
        <v>2419</v>
      </c>
      <c r="U234">
        <f>LOG10(ProteinCoronaBio_proteinquantity3[[#This Row],[BioUV4]])</f>
        <v>7.4744874094360574</v>
      </c>
      <c r="V234" t="s">
        <v>2419</v>
      </c>
      <c r="W234">
        <f>LOG10(ProteinCoronaBio_proteinquantity3[[#This Row],[BioUV6]])</f>
        <v>7.7095908386191896</v>
      </c>
      <c r="X234">
        <f>LOG10(ProteinCoronaBio_proteinquantity3[[#This Row],[K1]])</f>
        <v>6.966811813164572</v>
      </c>
      <c r="Y234" t="s">
        <v>2419</v>
      </c>
      <c r="Z234" t="s">
        <v>2419</v>
      </c>
      <c r="AA234">
        <f>LOG10(ProteinCoronaBio_proteinquantity3[[#This Row],[UV1]])</f>
        <v>7.4423001974283283</v>
      </c>
      <c r="AB234">
        <f>LOG10(ProteinCoronaBio_proteinquantity3[[#This Row],[UV2]])</f>
        <v>7.1470578877112265</v>
      </c>
      <c r="AC234">
        <f>LOG10(ProteinCoronaBio_proteinquantity3[[#This Row],[UV3]])</f>
        <v>7.3689705416734963</v>
      </c>
    </row>
    <row r="235" spans="1:29" x14ac:dyDescent="0.2">
      <c r="A235" t="s">
        <v>936</v>
      </c>
      <c r="B235" t="s">
        <v>937</v>
      </c>
      <c r="C235" t="s">
        <v>938</v>
      </c>
      <c r="D235" t="s">
        <v>939</v>
      </c>
      <c r="E235">
        <v>71325034</v>
      </c>
      <c r="F235">
        <v>35152407</v>
      </c>
      <c r="G235">
        <v>52191333</v>
      </c>
      <c r="H235">
        <v>12755925</v>
      </c>
      <c r="I235">
        <v>1872243</v>
      </c>
      <c r="J235">
        <v>9143761</v>
      </c>
      <c r="K235">
        <v>41677427</v>
      </c>
      <c r="L235">
        <v>47423853</v>
      </c>
      <c r="M235">
        <v>45517505</v>
      </c>
      <c r="N235">
        <v>5924947</v>
      </c>
      <c r="O235">
        <v>9027458</v>
      </c>
      <c r="P235">
        <v>6195178</v>
      </c>
      <c r="R235">
        <f>LOG10(ProteinCoronaBio_proteinquantity3[[#This Row],[Bio1]])</f>
        <v>7.8532419873534236</v>
      </c>
      <c r="S235">
        <f>LOG10(ProteinCoronaBio_proteinquantity3[[#This Row],[Bio2]])</f>
        <v>7.5459550679341634</v>
      </c>
      <c r="T235">
        <f>LOG10(ProteinCoronaBio_proteinquantity3[[#This Row],[Bio3]])</f>
        <v>7.7175983891557358</v>
      </c>
      <c r="U235">
        <f>LOG10(ProteinCoronaBio_proteinquantity3[[#This Row],[BioUV4]])</f>
        <v>7.1057119570916258</v>
      </c>
      <c r="V235">
        <f>LOG10(ProteinCoronaBio_proteinquantity3[[#This Row],[BioUV5]])</f>
        <v>6.2723622155079415</v>
      </c>
      <c r="W235">
        <f>LOG10(ProteinCoronaBio_proteinquantity3[[#This Row],[BioUV6]])</f>
        <v>6.9611248659285989</v>
      </c>
      <c r="X235">
        <f>LOG10(ProteinCoronaBio_proteinquantity3[[#This Row],[K1]])</f>
        <v>7.6199008994902595</v>
      </c>
      <c r="Y235">
        <f>LOG10(ProteinCoronaBio_proteinquantity3[[#This Row],[K2]])</f>
        <v>7.6759968357801061</v>
      </c>
      <c r="Z235">
        <f>LOG10(ProteinCoronaBio_proteinquantity3[[#This Row],[K3]])</f>
        <v>7.6581784485884841</v>
      </c>
      <c r="AA235">
        <f>LOG10(ProteinCoronaBio_proteinquantity3[[#This Row],[UV1]])</f>
        <v>6.7726844698364896</v>
      </c>
      <c r="AB235">
        <f>LOG10(ProteinCoronaBio_proteinquantity3[[#This Row],[UV2]])</f>
        <v>6.9555654765604347</v>
      </c>
      <c r="AC235">
        <f>LOG10(ProteinCoronaBio_proteinquantity3[[#This Row],[UV3]])</f>
        <v>6.7920537890506152</v>
      </c>
    </row>
    <row r="236" spans="1:29" x14ac:dyDescent="0.2">
      <c r="A236" t="s">
        <v>940</v>
      </c>
      <c r="B236" t="s">
        <v>941</v>
      </c>
      <c r="C236" t="s">
        <v>942</v>
      </c>
      <c r="D236" t="s">
        <v>943</v>
      </c>
      <c r="E236">
        <v>101305214</v>
      </c>
      <c r="F236">
        <v>996981</v>
      </c>
      <c r="G236">
        <v>974434</v>
      </c>
      <c r="H236">
        <v>749462</v>
      </c>
      <c r="I236">
        <v>7004445</v>
      </c>
      <c r="J236">
        <v>1032902</v>
      </c>
      <c r="K236">
        <v>53553608</v>
      </c>
      <c r="L236">
        <v>60149002</v>
      </c>
      <c r="M236">
        <v>5785469</v>
      </c>
      <c r="N236">
        <v>6202098</v>
      </c>
      <c r="O236">
        <v>38415257</v>
      </c>
      <c r="P236">
        <v>57497902</v>
      </c>
      <c r="R236">
        <f>LOG10(ProteinCoronaBio_proteinquantity3[[#This Row],[Bio1]])</f>
        <v>8.0056317983035683</v>
      </c>
      <c r="S236">
        <f>LOG10(ProteinCoronaBio_proteinquantity3[[#This Row],[Bio2]])</f>
        <v>5.9986868818083625</v>
      </c>
      <c r="T236">
        <f>LOG10(ProteinCoronaBio_proteinquantity3[[#This Row],[Bio3]])</f>
        <v>5.9887524289780174</v>
      </c>
      <c r="U236">
        <f>LOG10(ProteinCoronaBio_proteinquantity3[[#This Row],[BioUV4]])</f>
        <v>5.8747496176930563</v>
      </c>
      <c r="V236">
        <f>LOG10(ProteinCoronaBio_proteinquantity3[[#This Row],[BioUV5]])</f>
        <v>6.8453737294881183</v>
      </c>
      <c r="W236">
        <f>LOG10(ProteinCoronaBio_proteinquantity3[[#This Row],[BioUV6]])</f>
        <v>6.0140591183461316</v>
      </c>
      <c r="X236">
        <f>LOG10(ProteinCoronaBio_proteinquantity3[[#This Row],[K1]])</f>
        <v>7.7287887353304505</v>
      </c>
      <c r="Y236">
        <f>LOG10(ProteinCoronaBio_proteinquantity3[[#This Row],[K2]])</f>
        <v>7.7792284258655782</v>
      </c>
      <c r="Z236">
        <f>LOG10(ProteinCoronaBio_proteinquantity3[[#This Row],[K3]])</f>
        <v>6.762338570868744</v>
      </c>
      <c r="AA236">
        <f>LOG10(ProteinCoronaBio_proteinquantity3[[#This Row],[UV1]])</f>
        <v>6.7925386242881132</v>
      </c>
      <c r="AB236">
        <f>LOG10(ProteinCoronaBio_proteinquantity3[[#This Row],[UV2]])</f>
        <v>7.5845037429857403</v>
      </c>
      <c r="AC236">
        <f>LOG10(ProteinCoronaBio_proteinquantity3[[#This Row],[UV3]])</f>
        <v>7.7596519983166568</v>
      </c>
    </row>
    <row r="237" spans="1:29" x14ac:dyDescent="0.2">
      <c r="A237" t="s">
        <v>944</v>
      </c>
      <c r="B237" t="s">
        <v>945</v>
      </c>
      <c r="C237" t="s">
        <v>946</v>
      </c>
      <c r="D237" t="s">
        <v>947</v>
      </c>
      <c r="E237">
        <v>37745617</v>
      </c>
      <c r="F237">
        <v>1386197</v>
      </c>
      <c r="G237">
        <v>4826492</v>
      </c>
      <c r="H237">
        <v>39214218</v>
      </c>
      <c r="I237">
        <v>3843381</v>
      </c>
      <c r="J237">
        <v>57238808</v>
      </c>
      <c r="K237">
        <v>17436964</v>
      </c>
      <c r="L237">
        <v>14058307</v>
      </c>
      <c r="M237">
        <v>14131002</v>
      </c>
      <c r="N237">
        <v>303352</v>
      </c>
      <c r="O237">
        <v>5927145</v>
      </c>
      <c r="P237">
        <v>42708267</v>
      </c>
      <c r="R237">
        <f>LOG10(ProteinCoronaBio_proteinquantity3[[#This Row],[Bio1]])</f>
        <v>7.5768665288598473</v>
      </c>
      <c r="S237">
        <f>LOG10(ProteinCoronaBio_proteinquantity3[[#This Row],[Bio2]])</f>
        <v>6.1418249546143393</v>
      </c>
      <c r="T237">
        <f>LOG10(ProteinCoronaBio_proteinquantity3[[#This Row],[Bio3]])</f>
        <v>6.6836315906755637</v>
      </c>
      <c r="U237">
        <f>LOG10(ProteinCoronaBio_proteinquantity3[[#This Row],[BioUV4]])</f>
        <v>7.5934435588419369</v>
      </c>
      <c r="V237">
        <f>LOG10(ProteinCoronaBio_proteinquantity3[[#This Row],[BioUV5]])</f>
        <v>6.5847134388478725</v>
      </c>
      <c r="W237">
        <f>LOG10(ProteinCoronaBio_proteinquantity3[[#This Row],[BioUV6]])</f>
        <v>7.7576905809854901</v>
      </c>
      <c r="X237">
        <f>LOG10(ProteinCoronaBio_proteinquantity3[[#This Row],[K1]])</f>
        <v>7.2414708709161655</v>
      </c>
      <c r="Y237">
        <f>LOG10(ProteinCoronaBio_proteinquantity3[[#This Row],[K2]])</f>
        <v>7.1479330230430724</v>
      </c>
      <c r="Z237">
        <f>LOG10(ProteinCoronaBio_proteinquantity3[[#This Row],[K3]])</f>
        <v>7.1501729578600415</v>
      </c>
      <c r="AA237">
        <f>LOG10(ProteinCoronaBio_proteinquantity3[[#This Row],[UV1]])</f>
        <v>5.4819468625934027</v>
      </c>
      <c r="AB237">
        <f>LOG10(ProteinCoronaBio_proteinquantity3[[#This Row],[UV2]])</f>
        <v>6.772845551826431</v>
      </c>
      <c r="AC237">
        <f>LOG10(ProteinCoronaBio_proteinquantity3[[#This Row],[UV3]])</f>
        <v>7.6305119491461646</v>
      </c>
    </row>
    <row r="238" spans="1:29" x14ac:dyDescent="0.2">
      <c r="A238" t="s">
        <v>948</v>
      </c>
      <c r="B238" t="s">
        <v>949</v>
      </c>
      <c r="C238" t="s">
        <v>950</v>
      </c>
      <c r="D238" t="s">
        <v>951</v>
      </c>
      <c r="E238">
        <v>65763464</v>
      </c>
      <c r="F238">
        <v>14670013</v>
      </c>
      <c r="G238">
        <v>47615665</v>
      </c>
      <c r="H238">
        <v>13666833</v>
      </c>
      <c r="I238">
        <v>5979726</v>
      </c>
      <c r="J238">
        <v>15484152</v>
      </c>
      <c r="K238">
        <v>5388635</v>
      </c>
      <c r="L238">
        <v>44910327</v>
      </c>
      <c r="M238">
        <v>5580352</v>
      </c>
      <c r="N238">
        <v>87927295</v>
      </c>
      <c r="O238">
        <v>9767301</v>
      </c>
      <c r="P238">
        <v>9137185</v>
      </c>
      <c r="R238">
        <f>LOG10(ProteinCoronaBio_proteinquantity3[[#This Row],[Bio1]])</f>
        <v>7.8179846809988982</v>
      </c>
      <c r="S238">
        <f>LOG10(ProteinCoronaBio_proteinquantity3[[#This Row],[Bio2]])</f>
        <v>7.1664304986984817</v>
      </c>
      <c r="T238">
        <f>LOG10(ProteinCoronaBio_proteinquantity3[[#This Row],[Bio3]])</f>
        <v>7.6777498540617879</v>
      </c>
      <c r="U238">
        <f>LOG10(ProteinCoronaBio_proteinquantity3[[#This Row],[BioUV4]])</f>
        <v>7.1356678876495296</v>
      </c>
      <c r="V238">
        <f>LOG10(ProteinCoronaBio_proteinquantity3[[#This Row],[BioUV5]])</f>
        <v>6.7766812844208015</v>
      </c>
      <c r="W238">
        <f>LOG10(ProteinCoronaBio_proteinquantity3[[#This Row],[BioUV6]])</f>
        <v>7.1898874259146286</v>
      </c>
      <c r="X238">
        <f>LOG10(ProteinCoronaBio_proteinquantity3[[#This Row],[K1]])</f>
        <v>6.7314787675903887</v>
      </c>
      <c r="Y238">
        <f>LOG10(ProteinCoronaBio_proteinquantity3[[#This Row],[K2]])</f>
        <v>7.6523462172488328</v>
      </c>
      <c r="Z238">
        <f>LOG10(ProteinCoronaBio_proteinquantity3[[#This Row],[K3]])</f>
        <v>6.7466615944279145</v>
      </c>
      <c r="AA238">
        <f>LOG10(ProteinCoronaBio_proteinquantity3[[#This Row],[UV1]])</f>
        <v>7.9441237127049691</v>
      </c>
      <c r="AB238">
        <f>LOG10(ProteinCoronaBio_proteinquantity3[[#This Row],[UV2]])</f>
        <v>6.9897745716263024</v>
      </c>
      <c r="AC238">
        <f>LOG10(ProteinCoronaBio_proteinquantity3[[#This Row],[UV3]])</f>
        <v>6.9608124181333721</v>
      </c>
    </row>
    <row r="239" spans="1:29" x14ac:dyDescent="0.2">
      <c r="A239" t="s">
        <v>952</v>
      </c>
      <c r="B239" t="s">
        <v>953</v>
      </c>
      <c r="C239" t="s">
        <v>954</v>
      </c>
      <c r="D239" t="s">
        <v>955</v>
      </c>
      <c r="E239">
        <v>32101462</v>
      </c>
      <c r="F239">
        <v>34036002</v>
      </c>
      <c r="G239">
        <v>19621768</v>
      </c>
      <c r="H239">
        <v>23349776</v>
      </c>
      <c r="I239">
        <v>53685642</v>
      </c>
      <c r="J239">
        <v>19170485</v>
      </c>
      <c r="K239">
        <v>39642438</v>
      </c>
      <c r="L239">
        <v>4490003</v>
      </c>
      <c r="M239">
        <v>39045508</v>
      </c>
      <c r="N239">
        <v>2718134</v>
      </c>
      <c r="O239">
        <v>2851636</v>
      </c>
      <c r="P239">
        <v>29208102</v>
      </c>
      <c r="R239">
        <f>LOG10(ProteinCoronaBio_proteinquantity3[[#This Row],[Bio1]])</f>
        <v>7.5065248119710342</v>
      </c>
      <c r="S239">
        <f>LOG10(ProteinCoronaBio_proteinquantity3[[#This Row],[Bio2]])</f>
        <v>7.5319385405044583</v>
      </c>
      <c r="T239">
        <f>LOG10(ProteinCoronaBio_proteinquantity3[[#This Row],[Bio3]])</f>
        <v>7.2927381364817769</v>
      </c>
      <c r="U239">
        <f>LOG10(ProteinCoronaBio_proteinquantity3[[#This Row],[BioUV4]])</f>
        <v>7.3682827186310149</v>
      </c>
      <c r="V239">
        <f>LOG10(ProteinCoronaBio_proteinquantity3[[#This Row],[BioUV5]])</f>
        <v>7.7298581509893243</v>
      </c>
      <c r="W239">
        <f>LOG10(ProteinCoronaBio_proteinquantity3[[#This Row],[BioUV6]])</f>
        <v>7.2826331003668088</v>
      </c>
      <c r="X239">
        <f>LOG10(ProteinCoronaBio_proteinquantity3[[#This Row],[K1]])</f>
        <v>7.5981603556363444</v>
      </c>
      <c r="Y239">
        <f>LOG10(ProteinCoronaBio_proteinquantity3[[#This Row],[K2]])</f>
        <v>6.6522466311777126</v>
      </c>
      <c r="Z239">
        <f>LOG10(ProteinCoronaBio_proteinquantity3[[#This Row],[K3]])</f>
        <v>7.5915710775724365</v>
      </c>
      <c r="AA239">
        <f>LOG10(ProteinCoronaBio_proteinquantity3[[#This Row],[UV1]])</f>
        <v>6.4342708630020962</v>
      </c>
      <c r="AB239">
        <f>LOG10(ProteinCoronaBio_proteinquantity3[[#This Row],[UV2]])</f>
        <v>6.455094088753345</v>
      </c>
      <c r="AC239">
        <f>LOG10(ProteinCoronaBio_proteinquantity3[[#This Row],[UV3]])</f>
        <v>7.4655033365795722</v>
      </c>
    </row>
    <row r="240" spans="1:29" x14ac:dyDescent="0.2">
      <c r="A240" t="s">
        <v>956</v>
      </c>
      <c r="B240" t="s">
        <v>957</v>
      </c>
      <c r="C240" t="s">
        <v>958</v>
      </c>
      <c r="D240" t="s">
        <v>959</v>
      </c>
      <c r="E240">
        <v>91406944</v>
      </c>
      <c r="F240">
        <v>10560532</v>
      </c>
      <c r="G240">
        <v>14739001</v>
      </c>
      <c r="H240">
        <v>21962885</v>
      </c>
      <c r="I240" t="s">
        <v>2419</v>
      </c>
      <c r="J240">
        <v>57769366</v>
      </c>
      <c r="K240">
        <v>43986893</v>
      </c>
      <c r="L240">
        <v>80630884</v>
      </c>
      <c r="M240">
        <v>47259662</v>
      </c>
      <c r="N240">
        <v>38406458</v>
      </c>
      <c r="O240">
        <v>2875617</v>
      </c>
      <c r="P240">
        <v>3047062</v>
      </c>
      <c r="R240">
        <f>LOG10(ProteinCoronaBio_proteinquantity3[[#This Row],[Bio1]])</f>
        <v>7.9609791894573494</v>
      </c>
      <c r="S240">
        <f>LOG10(ProteinCoronaBio_proteinquantity3[[#This Row],[Bio2]])</f>
        <v>7.0236857968762685</v>
      </c>
      <c r="T240">
        <f>LOG10(ProteinCoronaBio_proteinquantity3[[#This Row],[Bio3]])</f>
        <v>7.1684680483201513</v>
      </c>
      <c r="U240">
        <f>LOG10(ProteinCoronaBio_proteinquantity3[[#This Row],[BioUV4]])</f>
        <v>7.3416893875669835</v>
      </c>
      <c r="V240" t="s">
        <v>2419</v>
      </c>
      <c r="W240">
        <f>LOG10(ProteinCoronaBio_proteinquantity3[[#This Row],[BioUV6]])</f>
        <v>7.7616976013268992</v>
      </c>
      <c r="X240">
        <f>LOG10(ProteinCoronaBio_proteinquantity3[[#This Row],[K1]])</f>
        <v>7.6433232868095589</v>
      </c>
      <c r="Y240">
        <f>LOG10(ProteinCoronaBio_proteinquantity3[[#This Row],[K2]])</f>
        <v>7.9065014212307982</v>
      </c>
      <c r="Z240">
        <f>LOG10(ProteinCoronaBio_proteinquantity3[[#This Row],[K3]])</f>
        <v>7.6744906112434554</v>
      </c>
      <c r="AA240">
        <f>LOG10(ProteinCoronaBio_proteinquantity3[[#This Row],[UV1]])</f>
        <v>7.5844042566058025</v>
      </c>
      <c r="AB240">
        <f>LOG10(ProteinCoronaBio_proteinquantity3[[#This Row],[UV2]])</f>
        <v>6.4587310423982434</v>
      </c>
      <c r="AC240">
        <f>LOG10(ProteinCoronaBio_proteinquantity3[[#This Row],[UV3]])</f>
        <v>6.4838812911061448</v>
      </c>
    </row>
    <row r="241" spans="1:29" x14ac:dyDescent="0.2">
      <c r="A241" t="s">
        <v>960</v>
      </c>
      <c r="B241" t="s">
        <v>961</v>
      </c>
      <c r="C241" t="s">
        <v>962</v>
      </c>
      <c r="D241" t="s">
        <v>963</v>
      </c>
      <c r="E241" t="s">
        <v>2419</v>
      </c>
      <c r="F241" t="s">
        <v>2419</v>
      </c>
      <c r="G241" t="s">
        <v>2419</v>
      </c>
      <c r="H241" t="s">
        <v>2419</v>
      </c>
      <c r="I241" t="s">
        <v>2419</v>
      </c>
      <c r="J241" t="s">
        <v>2419</v>
      </c>
      <c r="K241">
        <v>18066492</v>
      </c>
      <c r="L241">
        <v>15331742</v>
      </c>
      <c r="M241">
        <v>78728404</v>
      </c>
      <c r="N241">
        <v>11330188</v>
      </c>
      <c r="O241">
        <v>58388176</v>
      </c>
      <c r="P241">
        <v>12123731</v>
      </c>
      <c r="R241" t="s">
        <v>2419</v>
      </c>
      <c r="S241" t="s">
        <v>2419</v>
      </c>
      <c r="T241" t="s">
        <v>2419</v>
      </c>
      <c r="U241" t="s">
        <v>2419</v>
      </c>
      <c r="V241" t="s">
        <v>2419</v>
      </c>
      <c r="W241" t="s">
        <v>2419</v>
      </c>
      <c r="X241">
        <f>LOG10(ProteinCoronaBio_proteinquantity3[[#This Row],[K1]])</f>
        <v>7.2568738330842484</v>
      </c>
      <c r="Y241">
        <f>LOG10(ProteinCoronaBio_proteinquantity3[[#This Row],[K2]])</f>
        <v>7.1855915024086201</v>
      </c>
      <c r="Z241">
        <f>LOG10(ProteinCoronaBio_proteinquantity3[[#This Row],[K3]])</f>
        <v>7.8961314474153621</v>
      </c>
      <c r="AA241">
        <f>LOG10(ProteinCoronaBio_proteinquantity3[[#This Row],[UV1]])</f>
        <v>7.0542371161021631</v>
      </c>
      <c r="AB241">
        <f>LOG10(ProteinCoronaBio_proteinquantity3[[#This Row],[UV2]])</f>
        <v>7.7663249084503283</v>
      </c>
      <c r="AC241">
        <f>LOG10(ProteinCoronaBio_proteinquantity3[[#This Row],[UV3]])</f>
        <v>7.0836362917246447</v>
      </c>
    </row>
    <row r="242" spans="1:29" x14ac:dyDescent="0.2">
      <c r="A242" t="s">
        <v>964</v>
      </c>
      <c r="B242" t="s">
        <v>965</v>
      </c>
      <c r="C242" t="s">
        <v>966</v>
      </c>
      <c r="D242" t="s">
        <v>967</v>
      </c>
      <c r="E242">
        <v>11171901</v>
      </c>
      <c r="F242">
        <v>25555995</v>
      </c>
      <c r="G242">
        <v>10028744</v>
      </c>
      <c r="H242">
        <v>11510449</v>
      </c>
      <c r="I242" t="s">
        <v>2419</v>
      </c>
      <c r="J242">
        <v>13436162</v>
      </c>
      <c r="K242" t="s">
        <v>2419</v>
      </c>
      <c r="L242" t="s">
        <v>2419</v>
      </c>
      <c r="M242" t="s">
        <v>2419</v>
      </c>
      <c r="N242" t="s">
        <v>2419</v>
      </c>
      <c r="O242" t="s">
        <v>2419</v>
      </c>
      <c r="P242" t="s">
        <v>2419</v>
      </c>
      <c r="R242">
        <f>LOG10(ProteinCoronaBio_proteinquantity3[[#This Row],[Bio1]])</f>
        <v>7.0481270785377204</v>
      </c>
      <c r="S242">
        <f>LOG10(ProteinCoronaBio_proteinquantity3[[#This Row],[Bio2]])</f>
        <v>7.4074927944909126</v>
      </c>
      <c r="T242">
        <f>LOG10(ProteinCoronaBio_proteinquantity3[[#This Row],[Bio3]])</f>
        <v>7.0012465453807948</v>
      </c>
      <c r="U242">
        <f>LOG10(ProteinCoronaBio_proteinquantity3[[#This Row],[BioUV4]])</f>
        <v>7.0610922649346639</v>
      </c>
      <c r="V242" t="s">
        <v>2419</v>
      </c>
      <c r="W242">
        <f>LOG10(ProteinCoronaBio_proteinquantity3[[#This Row],[BioUV6]])</f>
        <v>7.1282752314960574</v>
      </c>
      <c r="X242" t="s">
        <v>2419</v>
      </c>
      <c r="Y242" t="s">
        <v>2419</v>
      </c>
      <c r="Z242" t="s">
        <v>2419</v>
      </c>
      <c r="AA242" t="s">
        <v>2419</v>
      </c>
      <c r="AB242" t="s">
        <v>2419</v>
      </c>
      <c r="AC242" t="s">
        <v>2419</v>
      </c>
    </row>
    <row r="243" spans="1:29" x14ac:dyDescent="0.2">
      <c r="A243" t="s">
        <v>968</v>
      </c>
      <c r="B243" t="s">
        <v>969</v>
      </c>
      <c r="C243" t="s">
        <v>970</v>
      </c>
      <c r="D243" t="s">
        <v>971</v>
      </c>
      <c r="E243">
        <v>2870639</v>
      </c>
      <c r="F243">
        <v>7510775</v>
      </c>
      <c r="G243" t="s">
        <v>2419</v>
      </c>
      <c r="H243">
        <v>33265884</v>
      </c>
      <c r="I243" t="s">
        <v>2419</v>
      </c>
      <c r="J243" t="s">
        <v>2419</v>
      </c>
      <c r="K243">
        <v>34094757</v>
      </c>
      <c r="L243">
        <v>2846179</v>
      </c>
      <c r="M243">
        <v>38373425</v>
      </c>
      <c r="N243">
        <v>14325933</v>
      </c>
      <c r="O243">
        <v>19275803</v>
      </c>
      <c r="P243">
        <v>1309708</v>
      </c>
      <c r="R243">
        <f>LOG10(ProteinCoronaBio_proteinquantity3[[#This Row],[Bio1]])</f>
        <v>6.4579785808052543</v>
      </c>
      <c r="S243">
        <f>LOG10(ProteinCoronaBio_proteinquantity3[[#This Row],[Bio2]])</f>
        <v>6.8756847520318578</v>
      </c>
      <c r="T243" t="s">
        <v>2419</v>
      </c>
      <c r="U243">
        <f>LOG10(ProteinCoronaBio_proteinquantity3[[#This Row],[BioUV4]])</f>
        <v>7.5219990687777365</v>
      </c>
      <c r="V243" t="s">
        <v>2419</v>
      </c>
      <c r="W243" t="s">
        <v>2419</v>
      </c>
      <c r="X243">
        <f>LOG10(ProteinCoronaBio_proteinquantity3[[#This Row],[K1]])</f>
        <v>7.5326875994899885</v>
      </c>
      <c r="Y243">
        <f>LOG10(ProteinCoronaBio_proteinquantity3[[#This Row],[K2]])</f>
        <v>6.4542622099674025</v>
      </c>
      <c r="Z243">
        <f>LOG10(ProteinCoronaBio_proteinquantity3[[#This Row],[K3]])</f>
        <v>7.584030563655376</v>
      </c>
      <c r="AA243">
        <f>LOG10(ProteinCoronaBio_proteinquantity3[[#This Row],[UV1]])</f>
        <v>7.156122915704473</v>
      </c>
      <c r="AB243">
        <f>LOG10(ProteinCoronaBio_proteinquantity3[[#This Row],[UV2]])</f>
        <v>7.2850124791331066</v>
      </c>
      <c r="AC243">
        <f>LOG10(ProteinCoronaBio_proteinquantity3[[#This Row],[UV3]])</f>
        <v>6.1171744802937154</v>
      </c>
    </row>
    <row r="244" spans="1:29" x14ac:dyDescent="0.2">
      <c r="A244" t="s">
        <v>972</v>
      </c>
      <c r="B244" t="s">
        <v>973</v>
      </c>
      <c r="C244" t="s">
        <v>974</v>
      </c>
      <c r="D244" t="s">
        <v>975</v>
      </c>
      <c r="E244">
        <v>27016472</v>
      </c>
      <c r="F244">
        <v>16991477</v>
      </c>
      <c r="G244">
        <v>3958312</v>
      </c>
      <c r="H244">
        <v>11160434</v>
      </c>
      <c r="I244">
        <v>20037518</v>
      </c>
      <c r="J244">
        <v>4774611</v>
      </c>
      <c r="K244" t="s">
        <v>2419</v>
      </c>
      <c r="L244" t="s">
        <v>2419</v>
      </c>
      <c r="M244" t="s">
        <v>2419</v>
      </c>
      <c r="N244" t="s">
        <v>2419</v>
      </c>
      <c r="O244" t="s">
        <v>2419</v>
      </c>
      <c r="P244" t="s">
        <v>2419</v>
      </c>
      <c r="R244">
        <f>LOG10(ProteinCoronaBio_proteinquantity3[[#This Row],[Bio1]])</f>
        <v>7.4316286351756524</v>
      </c>
      <c r="S244">
        <f>LOG10(ProteinCoronaBio_proteinquantity3[[#This Row],[Bio2]])</f>
        <v>7.2302311319631904</v>
      </c>
      <c r="T244">
        <f>LOG10(ProteinCoronaBio_proteinquantity3[[#This Row],[Bio3]])</f>
        <v>6.5975100229522532</v>
      </c>
      <c r="U244">
        <f>LOG10(ProteinCoronaBio_proteinquantity3[[#This Row],[BioUV4]])</f>
        <v>7.0476810835030186</v>
      </c>
      <c r="V244">
        <f>LOG10(ProteinCoronaBio_proteinquantity3[[#This Row],[BioUV5]])</f>
        <v>7.3018439254955592</v>
      </c>
      <c r="W244">
        <f>LOG10(ProteinCoronaBio_proteinquantity3[[#This Row],[BioUV6]])</f>
        <v>6.6789379942579252</v>
      </c>
      <c r="X244" t="s">
        <v>2419</v>
      </c>
      <c r="Y244" t="s">
        <v>2419</v>
      </c>
      <c r="Z244" t="s">
        <v>2419</v>
      </c>
      <c r="AA244" t="s">
        <v>2419</v>
      </c>
      <c r="AB244" t="s">
        <v>2419</v>
      </c>
      <c r="AC244" t="s">
        <v>2419</v>
      </c>
    </row>
    <row r="245" spans="1:29" x14ac:dyDescent="0.2">
      <c r="A245" t="s">
        <v>976</v>
      </c>
      <c r="B245" t="s">
        <v>977</v>
      </c>
      <c r="C245" t="s">
        <v>978</v>
      </c>
      <c r="D245" t="s">
        <v>979</v>
      </c>
      <c r="E245">
        <v>5577029</v>
      </c>
      <c r="F245">
        <v>24660205</v>
      </c>
      <c r="G245" t="s">
        <v>2419</v>
      </c>
      <c r="H245">
        <v>79570915</v>
      </c>
      <c r="I245" t="s">
        <v>2419</v>
      </c>
      <c r="J245" t="s">
        <v>2419</v>
      </c>
      <c r="K245">
        <v>36147045</v>
      </c>
      <c r="L245">
        <v>3460766</v>
      </c>
      <c r="M245">
        <v>46247498</v>
      </c>
      <c r="N245">
        <v>1893161</v>
      </c>
      <c r="O245">
        <v>30041056</v>
      </c>
      <c r="P245" t="s">
        <v>2419</v>
      </c>
      <c r="R245">
        <f>LOG10(ProteinCoronaBio_proteinquantity3[[#This Row],[Bio1]])</f>
        <v>6.7464029027858468</v>
      </c>
      <c r="S245">
        <f>LOG10(ProteinCoronaBio_proteinquantity3[[#This Row],[Bio2]])</f>
        <v>7.3919966825597427</v>
      </c>
      <c r="T245" t="s">
        <v>2419</v>
      </c>
      <c r="U245">
        <f>LOG10(ProteinCoronaBio_proteinquantity3[[#This Row],[BioUV4]])</f>
        <v>7.9007543521187165</v>
      </c>
      <c r="V245" t="s">
        <v>2419</v>
      </c>
      <c r="W245" t="s">
        <v>2419</v>
      </c>
      <c r="X245">
        <f>LOG10(ProteinCoronaBio_proteinquantity3[[#This Row],[K1]])</f>
        <v>7.5580727997592145</v>
      </c>
      <c r="Y245">
        <f>LOG10(ProteinCoronaBio_proteinquantity3[[#This Row],[K2]])</f>
        <v>6.5391722354269284</v>
      </c>
      <c r="Z245">
        <f>LOG10(ProteinCoronaBio_proteinquantity3[[#This Row],[K3]])</f>
        <v>7.6650882422818416</v>
      </c>
      <c r="AA245">
        <f>LOG10(ProteinCoronaBio_proteinquantity3[[#This Row],[UV1]])</f>
        <v>6.2771875492191276</v>
      </c>
      <c r="AB245">
        <f>LOG10(ProteinCoronaBio_proteinquantity3[[#This Row],[UV2]])</f>
        <v>7.4777151948738156</v>
      </c>
      <c r="AC245" t="s">
        <v>2419</v>
      </c>
    </row>
    <row r="246" spans="1:29" x14ac:dyDescent="0.2">
      <c r="A246" t="s">
        <v>980</v>
      </c>
      <c r="B246" t="s">
        <v>981</v>
      </c>
      <c r="C246" t="s">
        <v>982</v>
      </c>
      <c r="D246" t="s">
        <v>983</v>
      </c>
      <c r="E246">
        <v>14348837</v>
      </c>
      <c r="F246">
        <v>26696237</v>
      </c>
      <c r="G246">
        <v>26356143</v>
      </c>
      <c r="H246">
        <v>55776886</v>
      </c>
      <c r="I246" t="s">
        <v>2419</v>
      </c>
      <c r="J246">
        <v>27198682</v>
      </c>
      <c r="K246">
        <v>39312737</v>
      </c>
      <c r="L246">
        <v>3164649</v>
      </c>
      <c r="M246">
        <v>31991419</v>
      </c>
      <c r="N246">
        <v>29645283</v>
      </c>
      <c r="O246">
        <v>13841847</v>
      </c>
      <c r="P246">
        <v>27287317</v>
      </c>
      <c r="R246">
        <f>LOG10(ProteinCoronaBio_proteinquantity3[[#This Row],[Bio1]])</f>
        <v>7.1568167021187277</v>
      </c>
      <c r="S246">
        <f>LOG10(ProteinCoronaBio_proteinquantity3[[#This Row],[Bio2]])</f>
        <v>7.4264500491807235</v>
      </c>
      <c r="T246">
        <f>LOG10(ProteinCoronaBio_proteinquantity3[[#This Row],[Bio3]])</f>
        <v>7.4208818552248097</v>
      </c>
      <c r="U246">
        <f>LOG10(ProteinCoronaBio_proteinquantity3[[#This Row],[BioUV4]])</f>
        <v>7.7464542641292473</v>
      </c>
      <c r="V246" t="s">
        <v>2419</v>
      </c>
      <c r="W246">
        <f>LOG10(ProteinCoronaBio_proteinquantity3[[#This Row],[BioUV6]])</f>
        <v>7.4345478594020049</v>
      </c>
      <c r="X246">
        <f>LOG10(ProteinCoronaBio_proteinquantity3[[#This Row],[K1]])</f>
        <v>7.5945332809764849</v>
      </c>
      <c r="Y246">
        <f>LOG10(ProteinCoronaBio_proteinquantity3[[#This Row],[K2]])</f>
        <v>6.5003255482186315</v>
      </c>
      <c r="Z246">
        <f>LOG10(ProteinCoronaBio_proteinquantity3[[#This Row],[K3]])</f>
        <v>7.5050335039228759</v>
      </c>
      <c r="AA246">
        <f>LOG10(ProteinCoronaBio_proteinquantity3[[#This Row],[UV1]])</f>
        <v>7.4719556005656758</v>
      </c>
      <c r="AB246">
        <f>LOG10(ProteinCoronaBio_proteinquantity3[[#This Row],[UV2]])</f>
        <v>7.1411940444840631</v>
      </c>
      <c r="AC246">
        <f>LOG10(ProteinCoronaBio_proteinquantity3[[#This Row],[UV3]])</f>
        <v>7.4359608361690803</v>
      </c>
    </row>
    <row r="247" spans="1:29" x14ac:dyDescent="0.2">
      <c r="A247" t="s">
        <v>984</v>
      </c>
      <c r="B247" t="s">
        <v>985</v>
      </c>
      <c r="C247" t="s">
        <v>986</v>
      </c>
      <c r="D247" t="s">
        <v>987</v>
      </c>
      <c r="E247">
        <v>36365032</v>
      </c>
      <c r="F247">
        <v>14625704</v>
      </c>
      <c r="G247" t="s">
        <v>2419</v>
      </c>
      <c r="H247">
        <v>8205776</v>
      </c>
      <c r="I247" t="s">
        <v>2419</v>
      </c>
      <c r="J247" t="s">
        <v>2419</v>
      </c>
      <c r="K247">
        <v>14259677</v>
      </c>
      <c r="L247">
        <v>14842839</v>
      </c>
      <c r="M247">
        <v>15108835</v>
      </c>
      <c r="N247">
        <v>11022094</v>
      </c>
      <c r="O247">
        <v>13609057</v>
      </c>
      <c r="P247">
        <v>1502556</v>
      </c>
      <c r="R247">
        <f>LOG10(ProteinCoronaBio_proteinquantity3[[#This Row],[Bio1]])</f>
        <v>7.5606839740720977</v>
      </c>
      <c r="S247">
        <f>LOG10(ProteinCoronaBio_proteinquantity3[[#This Row],[Bio2]])</f>
        <v>7.165116779776902</v>
      </c>
      <c r="T247" t="s">
        <v>2419</v>
      </c>
      <c r="U247">
        <f>LOG10(ProteinCoronaBio_proteinquantity3[[#This Row],[BioUV4]])</f>
        <v>6.9141196574893229</v>
      </c>
      <c r="V247" t="s">
        <v>2419</v>
      </c>
      <c r="W247" t="s">
        <v>2419</v>
      </c>
      <c r="X247">
        <f>LOG10(ProteinCoronaBio_proteinquantity3[[#This Row],[K1]])</f>
        <v>7.1541096882994113</v>
      </c>
      <c r="Y247">
        <f>LOG10(ProteinCoronaBio_proteinquantity3[[#This Row],[K2]])</f>
        <v>7.1715169766917857</v>
      </c>
      <c r="Z247">
        <f>LOG10(ProteinCoronaBio_proteinquantity3[[#This Row],[K3]])</f>
        <v>7.1792309783974479</v>
      </c>
      <c r="AA247">
        <f>LOG10(ProteinCoronaBio_proteinquantity3[[#This Row],[UV1]])</f>
        <v>7.0422641105097403</v>
      </c>
      <c r="AB247">
        <f>LOG10(ProteinCoronaBio_proteinquantity3[[#This Row],[UV2]])</f>
        <v>7.1338280330736481</v>
      </c>
      <c r="AC247">
        <f>LOG10(ProteinCoronaBio_proteinquantity3[[#This Row],[UV3]])</f>
        <v>6.1768306670559889</v>
      </c>
    </row>
    <row r="248" spans="1:29" x14ac:dyDescent="0.2">
      <c r="A248" t="s">
        <v>988</v>
      </c>
      <c r="B248" t="s">
        <v>989</v>
      </c>
      <c r="C248" t="s">
        <v>990</v>
      </c>
      <c r="D248" t="s">
        <v>991</v>
      </c>
      <c r="E248">
        <v>76688226</v>
      </c>
      <c r="F248">
        <v>38994174</v>
      </c>
      <c r="G248">
        <v>11275236</v>
      </c>
      <c r="H248">
        <v>36766052</v>
      </c>
      <c r="I248">
        <v>24835264</v>
      </c>
      <c r="J248">
        <v>31256702</v>
      </c>
      <c r="K248">
        <v>30152825</v>
      </c>
      <c r="L248">
        <v>33976357</v>
      </c>
      <c r="M248">
        <v>30166536</v>
      </c>
      <c r="N248">
        <v>1635801</v>
      </c>
      <c r="O248">
        <v>11147293</v>
      </c>
      <c r="P248">
        <v>17902848</v>
      </c>
      <c r="R248">
        <f>LOG10(ProteinCoronaBio_proteinquantity3[[#This Row],[Bio1]])</f>
        <v>7.8847286915142929</v>
      </c>
      <c r="S248">
        <f>LOG10(ProteinCoronaBio_proteinquantity3[[#This Row],[Bio2]])</f>
        <v>7.5909997252660677</v>
      </c>
      <c r="T248">
        <f>LOG10(ProteinCoronaBio_proteinquantity3[[#This Row],[Bio3]])</f>
        <v>7.0521256407872563</v>
      </c>
      <c r="U248">
        <f>LOG10(ProteinCoronaBio_proteinquantity3[[#This Row],[BioUV4]])</f>
        <v>7.5654469971065756</v>
      </c>
      <c r="V248">
        <f>LOG10(ProteinCoronaBio_proteinquantity3[[#This Row],[BioUV5]])</f>
        <v>7.3950687809261213</v>
      </c>
      <c r="W248">
        <f>LOG10(ProteinCoronaBio_proteinquantity3[[#This Row],[BioUV6]])</f>
        <v>7.4949431522256429</v>
      </c>
      <c r="X248">
        <f>LOG10(ProteinCoronaBio_proteinquantity3[[#This Row],[K1]])</f>
        <v>7.4793280071705865</v>
      </c>
      <c r="Y248">
        <f>LOG10(ProteinCoronaBio_proteinquantity3[[#This Row],[K2]])</f>
        <v>7.5311768112718713</v>
      </c>
      <c r="Z248">
        <f>LOG10(ProteinCoronaBio_proteinquantity3[[#This Row],[K3]])</f>
        <v>7.4795254433385177</v>
      </c>
      <c r="AA248">
        <f>LOG10(ProteinCoronaBio_proteinquantity3[[#This Row],[UV1]])</f>
        <v>6.2137304693483912</v>
      </c>
      <c r="AB248">
        <f>LOG10(ProteinCoronaBio_proteinquantity3[[#This Row],[UV2]])</f>
        <v>7.0471694164517915</v>
      </c>
      <c r="AC248">
        <f>LOG10(ProteinCoronaBio_proteinquantity3[[#This Row],[UV3]])</f>
        <v>7.252922124404364</v>
      </c>
    </row>
    <row r="249" spans="1:29" x14ac:dyDescent="0.2">
      <c r="A249" t="s">
        <v>992</v>
      </c>
      <c r="B249" t="s">
        <v>993</v>
      </c>
      <c r="C249" t="s">
        <v>994</v>
      </c>
      <c r="D249" t="s">
        <v>995</v>
      </c>
      <c r="E249">
        <v>58213997</v>
      </c>
      <c r="F249">
        <v>626707</v>
      </c>
      <c r="G249">
        <v>9557871</v>
      </c>
      <c r="H249">
        <v>7715403</v>
      </c>
      <c r="I249" t="s">
        <v>2419</v>
      </c>
      <c r="J249">
        <v>10964226</v>
      </c>
      <c r="K249">
        <v>17054089</v>
      </c>
      <c r="L249">
        <v>17150896</v>
      </c>
      <c r="M249">
        <v>14978056</v>
      </c>
      <c r="N249">
        <v>5911797</v>
      </c>
      <c r="O249">
        <v>24941616</v>
      </c>
      <c r="P249">
        <v>39178753</v>
      </c>
      <c r="R249">
        <f>LOG10(ProteinCoronaBio_proteinquantity3[[#This Row],[Bio1]])</f>
        <v>7.7650274191689181</v>
      </c>
      <c r="S249">
        <f>LOG10(ProteinCoronaBio_proteinquantity3[[#This Row],[Bio2]])</f>
        <v>5.7970645455766192</v>
      </c>
      <c r="T249">
        <f>LOG10(ProteinCoronaBio_proteinquantity3[[#This Row],[Bio3]])</f>
        <v>6.9803611646691612</v>
      </c>
      <c r="U249">
        <f>LOG10(ProteinCoronaBio_proteinquantity3[[#This Row],[BioUV4]])</f>
        <v>6.887358615571582</v>
      </c>
      <c r="V249" t="s">
        <v>2419</v>
      </c>
      <c r="W249">
        <f>LOG10(ProteinCoronaBio_proteinquantity3[[#This Row],[BioUV6]])</f>
        <v>7.0399779788504357</v>
      </c>
      <c r="X249">
        <f>LOG10(ProteinCoronaBio_proteinquantity3[[#This Row],[K1]])</f>
        <v>7.2318285251013705</v>
      </c>
      <c r="Y249">
        <f>LOG10(ProteinCoronaBio_proteinquantity3[[#This Row],[K2]])</f>
        <v>7.2342868134569915</v>
      </c>
      <c r="Z249">
        <f>LOG10(ProteinCoronaBio_proteinquantity3[[#This Row],[K3]])</f>
        <v>7.1754554499950096</v>
      </c>
      <c r="AA249">
        <f>LOG10(ProteinCoronaBio_proteinquantity3[[#This Row],[UV1]])</f>
        <v>6.7717195127863867</v>
      </c>
      <c r="AB249">
        <f>LOG10(ProteinCoronaBio_proteinquantity3[[#This Row],[UV2]])</f>
        <v>7.3969245885629871</v>
      </c>
      <c r="AC249">
        <f>LOG10(ProteinCoronaBio_proteinquantity3[[#This Row],[UV3]])</f>
        <v>7.5930506089471956</v>
      </c>
    </row>
    <row r="250" spans="1:29" x14ac:dyDescent="0.2">
      <c r="A250" t="s">
        <v>996</v>
      </c>
      <c r="B250" t="s">
        <v>997</v>
      </c>
      <c r="C250" t="s">
        <v>998</v>
      </c>
      <c r="D250" t="s">
        <v>999</v>
      </c>
      <c r="E250">
        <v>1326854</v>
      </c>
      <c r="F250">
        <v>10301748</v>
      </c>
      <c r="G250">
        <v>9342148</v>
      </c>
      <c r="H250">
        <v>8968562</v>
      </c>
      <c r="I250">
        <v>9954767</v>
      </c>
      <c r="J250">
        <v>57692223</v>
      </c>
      <c r="K250">
        <v>13260017</v>
      </c>
      <c r="L250">
        <v>15513653</v>
      </c>
      <c r="M250">
        <v>123600484</v>
      </c>
      <c r="N250">
        <v>105201016</v>
      </c>
      <c r="O250">
        <v>10910401</v>
      </c>
      <c r="P250">
        <v>10313286</v>
      </c>
      <c r="R250">
        <f>LOG10(ProteinCoronaBio_proteinquantity3[[#This Row],[Bio1]])</f>
        <v>6.1228231380244091</v>
      </c>
      <c r="S250">
        <f>LOG10(ProteinCoronaBio_proteinquantity3[[#This Row],[Bio2]])</f>
        <v>7.0129109220201951</v>
      </c>
      <c r="T250">
        <f>LOG10(ProteinCoronaBio_proteinquantity3[[#This Row],[Bio3]])</f>
        <v>6.9704467431780737</v>
      </c>
      <c r="U250">
        <f>LOG10(ProteinCoronaBio_proteinquantity3[[#This Row],[BioUV4]])</f>
        <v>6.9527228147799853</v>
      </c>
      <c r="V250">
        <f>LOG10(ProteinCoronaBio_proteinquantity3[[#This Row],[BioUV5]])</f>
        <v>6.9980310994414294</v>
      </c>
      <c r="W250">
        <f>LOG10(ProteinCoronaBio_proteinquantity3[[#This Row],[BioUV6]])</f>
        <v>7.761117273540096</v>
      </c>
      <c r="X250">
        <f>LOG10(ProteinCoronaBio_proteinquantity3[[#This Row],[K1]])</f>
        <v>7.1225440808561951</v>
      </c>
      <c r="Y250">
        <f>LOG10(ProteinCoronaBio_proteinquantity3[[#This Row],[K2]])</f>
        <v>7.1907140731807075</v>
      </c>
      <c r="Z250">
        <f>LOG10(ProteinCoronaBio_proteinquantity3[[#This Row],[K3]])</f>
        <v>8.0920201713848172</v>
      </c>
      <c r="AA250">
        <f>LOG10(ProteinCoronaBio_proteinquantity3[[#This Row],[UV1]])</f>
        <v>8.0220199341244012</v>
      </c>
      <c r="AB250">
        <f>LOG10(ProteinCoronaBio_proteinquantity3[[#This Row],[UV2]])</f>
        <v>7.0378407129061067</v>
      </c>
      <c r="AC250">
        <f>LOG10(ProteinCoronaBio_proteinquantity3[[#This Row],[UV3]])</f>
        <v>7.013397061432376</v>
      </c>
    </row>
    <row r="251" spans="1:29" x14ac:dyDescent="0.2">
      <c r="A251" t="s">
        <v>1000</v>
      </c>
      <c r="B251" t="s">
        <v>1001</v>
      </c>
      <c r="C251" t="s">
        <v>1002</v>
      </c>
      <c r="D251" t="s">
        <v>1003</v>
      </c>
      <c r="E251" t="s">
        <v>2419</v>
      </c>
      <c r="F251">
        <v>20946587</v>
      </c>
      <c r="G251" t="s">
        <v>2419</v>
      </c>
      <c r="H251" t="s">
        <v>2419</v>
      </c>
      <c r="I251" t="s">
        <v>2419</v>
      </c>
      <c r="J251" t="s">
        <v>2419</v>
      </c>
      <c r="K251">
        <v>3085349</v>
      </c>
      <c r="L251">
        <v>46241226</v>
      </c>
      <c r="M251">
        <v>35450855</v>
      </c>
      <c r="N251">
        <v>25649414</v>
      </c>
      <c r="O251">
        <v>13581498</v>
      </c>
      <c r="P251">
        <v>241233</v>
      </c>
      <c r="R251" t="s">
        <v>2419</v>
      </c>
      <c r="S251">
        <f>LOG10(ProteinCoronaBio_proteinquantity3[[#This Row],[Bio2]])</f>
        <v>7.3211132698885892</v>
      </c>
      <c r="T251" t="s">
        <v>2419</v>
      </c>
      <c r="U251" t="s">
        <v>2419</v>
      </c>
      <c r="V251" t="s">
        <v>2419</v>
      </c>
      <c r="W251" t="s">
        <v>2419</v>
      </c>
      <c r="X251">
        <f>LOG10(ProteinCoronaBio_proteinquantity3[[#This Row],[K1]])</f>
        <v>6.4893042964734713</v>
      </c>
      <c r="Y251">
        <f>LOG10(ProteinCoronaBio_proteinquantity3[[#This Row],[K2]])</f>
        <v>7.6650293400745912</v>
      </c>
      <c r="Z251">
        <f>LOG10(ProteinCoronaBio_proteinquantity3[[#This Row],[K3]])</f>
        <v>7.5496267139141278</v>
      </c>
      <c r="AA251">
        <f>LOG10(ProteinCoronaBio_proteinquantity3[[#This Row],[UV1]])</f>
        <v>7.409077447441069</v>
      </c>
      <c r="AB251">
        <f>LOG10(ProteinCoronaBio_proteinquantity3[[#This Row],[UV2]])</f>
        <v>7.1329476740132902</v>
      </c>
      <c r="AC251">
        <f>LOG10(ProteinCoronaBio_proteinquantity3[[#This Row],[UV3]])</f>
        <v>5.3824367178030581</v>
      </c>
    </row>
    <row r="252" spans="1:29" x14ac:dyDescent="0.2">
      <c r="A252" t="s">
        <v>1004</v>
      </c>
      <c r="B252" t="s">
        <v>1005</v>
      </c>
      <c r="C252" t="s">
        <v>1006</v>
      </c>
      <c r="D252" t="s">
        <v>1007</v>
      </c>
      <c r="E252">
        <v>67183846</v>
      </c>
      <c r="F252">
        <v>41913624</v>
      </c>
      <c r="G252">
        <v>36346504</v>
      </c>
      <c r="H252">
        <v>4272504</v>
      </c>
      <c r="I252" t="s">
        <v>2419</v>
      </c>
      <c r="J252">
        <v>50616283</v>
      </c>
      <c r="K252">
        <v>26162064</v>
      </c>
      <c r="L252">
        <v>27743088</v>
      </c>
      <c r="M252">
        <v>24007336</v>
      </c>
      <c r="N252">
        <v>27455109</v>
      </c>
      <c r="O252">
        <v>2202896</v>
      </c>
      <c r="P252">
        <v>23099163</v>
      </c>
      <c r="R252">
        <f>LOG10(ProteinCoronaBio_proteinquantity3[[#This Row],[Bio1]])</f>
        <v>7.8272648617975129</v>
      </c>
      <c r="S252">
        <f>LOG10(ProteinCoronaBio_proteinquantity3[[#This Row],[Bio2]])</f>
        <v>7.6223552130924626</v>
      </c>
      <c r="T252">
        <f>LOG10(ProteinCoronaBio_proteinquantity3[[#This Row],[Bio3]])</f>
        <v>7.5604626444515857</v>
      </c>
      <c r="U252">
        <f>LOG10(ProteinCoronaBio_proteinquantity3[[#This Row],[BioUV4]])</f>
        <v>6.6306824779877687</v>
      </c>
      <c r="V252" t="s">
        <v>2419</v>
      </c>
      <c r="W252">
        <f>LOG10(ProteinCoronaBio_proteinquantity3[[#This Row],[BioUV6]])</f>
        <v>7.7042902496357533</v>
      </c>
      <c r="X252">
        <f>LOG10(ProteinCoronaBio_proteinquantity3[[#This Row],[K1]])</f>
        <v>7.4176720037367323</v>
      </c>
      <c r="Y252">
        <f>LOG10(ProteinCoronaBio_proteinquantity3[[#This Row],[K2]])</f>
        <v>7.4431547994452822</v>
      </c>
      <c r="Z252">
        <f>LOG10(ProteinCoronaBio_proteinquantity3[[#This Row],[K3]])</f>
        <v>7.3803439707738496</v>
      </c>
      <c r="AA252">
        <f>LOG10(ProteinCoronaBio_proteinquantity3[[#This Row],[UV1]])</f>
        <v>7.4386231722488034</v>
      </c>
      <c r="AB252">
        <f>LOG10(ProteinCoronaBio_proteinquantity3[[#This Row],[UV2]])</f>
        <v>6.3429939943399312</v>
      </c>
      <c r="AC252">
        <f>LOG10(ProteinCoronaBio_proteinquantity3[[#This Row],[UV3]])</f>
        <v>7.3635962434823137</v>
      </c>
    </row>
    <row r="253" spans="1:29" x14ac:dyDescent="0.2">
      <c r="A253" t="s">
        <v>1008</v>
      </c>
      <c r="B253" t="s">
        <v>1009</v>
      </c>
      <c r="C253" t="s">
        <v>1010</v>
      </c>
      <c r="D253" t="s">
        <v>1011</v>
      </c>
      <c r="E253">
        <v>60685135</v>
      </c>
      <c r="F253">
        <v>51827656</v>
      </c>
      <c r="G253">
        <v>48421276</v>
      </c>
      <c r="H253">
        <v>3382633</v>
      </c>
      <c r="I253">
        <v>4754253</v>
      </c>
      <c r="J253">
        <v>6864658</v>
      </c>
      <c r="K253">
        <v>2344367</v>
      </c>
      <c r="L253">
        <v>25955927</v>
      </c>
      <c r="M253">
        <v>22728668</v>
      </c>
      <c r="N253">
        <v>33295387</v>
      </c>
      <c r="O253">
        <v>3189442</v>
      </c>
      <c r="P253">
        <v>32725094</v>
      </c>
      <c r="R253">
        <f>LOG10(ProteinCoronaBio_proteinquantity3[[#This Row],[Bio1]])</f>
        <v>7.783082322408192</v>
      </c>
      <c r="S253">
        <f>LOG10(ProteinCoronaBio_proteinquantity3[[#This Row],[Bio2]])</f>
        <v>7.7145615675259025</v>
      </c>
      <c r="T253">
        <f>LOG10(ProteinCoronaBio_proteinquantity3[[#This Row],[Bio3]])</f>
        <v>7.6850362298074328</v>
      </c>
      <c r="U253">
        <f>LOG10(ProteinCoronaBio_proteinquantity3[[#This Row],[BioUV4]])</f>
        <v>6.529254881405814</v>
      </c>
      <c r="V253">
        <f>LOG10(ProteinCoronaBio_proteinquantity3[[#This Row],[BioUV5]])</f>
        <v>6.6770822892096424</v>
      </c>
      <c r="W253">
        <f>LOG10(ProteinCoronaBio_proteinquantity3[[#This Row],[BioUV6]])</f>
        <v>6.8366189053873949</v>
      </c>
      <c r="X253">
        <f>LOG10(ProteinCoronaBio_proteinquantity3[[#This Row],[K1]])</f>
        <v>6.3700255994956372</v>
      </c>
      <c r="Y253">
        <f>LOG10(ProteinCoronaBio_proteinquantity3[[#This Row],[K2]])</f>
        <v>7.4142365440526836</v>
      </c>
      <c r="Z253">
        <f>LOG10(ProteinCoronaBio_proteinquantity3[[#This Row],[K3]])</f>
        <v>7.3565739849022558</v>
      </c>
      <c r="AA253">
        <f>LOG10(ProteinCoronaBio_proteinquantity3[[#This Row],[UV1]])</f>
        <v>7.52238406716332</v>
      </c>
      <c r="AB253">
        <f>LOG10(ProteinCoronaBio_proteinquantity3[[#This Row],[UV2]])</f>
        <v>6.5037147089135114</v>
      </c>
      <c r="AC253">
        <f>LOG10(ProteinCoronaBio_proteinquantity3[[#This Row],[UV3]])</f>
        <v>7.514880902697894</v>
      </c>
    </row>
    <row r="254" spans="1:29" x14ac:dyDescent="0.2">
      <c r="A254" t="s">
        <v>1012</v>
      </c>
      <c r="B254" t="s">
        <v>1013</v>
      </c>
      <c r="C254" t="s">
        <v>1014</v>
      </c>
      <c r="D254" t="s">
        <v>1015</v>
      </c>
      <c r="E254">
        <v>3197753</v>
      </c>
      <c r="F254">
        <v>21739137</v>
      </c>
      <c r="G254">
        <v>40398096</v>
      </c>
      <c r="H254">
        <v>39567447</v>
      </c>
      <c r="I254">
        <v>5796786</v>
      </c>
      <c r="J254">
        <v>55063855</v>
      </c>
      <c r="K254">
        <v>37527628</v>
      </c>
      <c r="L254">
        <v>4718523</v>
      </c>
      <c r="M254">
        <v>50033594</v>
      </c>
      <c r="N254">
        <v>7725542</v>
      </c>
      <c r="O254">
        <v>6611754</v>
      </c>
      <c r="P254">
        <v>82804553</v>
      </c>
      <c r="R254">
        <f>LOG10(ProteinCoronaBio_proteinquantity3[[#This Row],[Bio1]])</f>
        <v>6.5048449150450462</v>
      </c>
      <c r="S254">
        <f>LOG10(ProteinCoronaBio_proteinquantity3[[#This Row],[Bio2]])</f>
        <v>7.3372422994753395</v>
      </c>
      <c r="T254">
        <f>LOG10(ProteinCoronaBio_proteinquantity3[[#This Row],[Bio3]])</f>
        <v>7.6063608968883418</v>
      </c>
      <c r="U254">
        <f>LOG10(ProteinCoronaBio_proteinquantity3[[#This Row],[BioUV4]])</f>
        <v>7.5973380293011186</v>
      </c>
      <c r="V254">
        <f>LOG10(ProteinCoronaBio_proteinquantity3[[#This Row],[BioUV5]])</f>
        <v>6.7631872678134801</v>
      </c>
      <c r="W254">
        <f>LOG10(ProteinCoronaBio_proteinquantity3[[#This Row],[BioUV6]])</f>
        <v>7.7408666129167578</v>
      </c>
      <c r="X254">
        <f>LOG10(ProteinCoronaBio_proteinquantity3[[#This Row],[K1]])</f>
        <v>7.5743511149308951</v>
      </c>
      <c r="Y254">
        <f>LOG10(ProteinCoronaBio_proteinquantity3[[#This Row],[K2]])</f>
        <v>6.6738060763176392</v>
      </c>
      <c r="Z254">
        <f>LOG10(ProteinCoronaBio_proteinquantity3[[#This Row],[K3]])</f>
        <v>7.6992617001312036</v>
      </c>
      <c r="AA254">
        <f>LOG10(ProteinCoronaBio_proteinquantity3[[#This Row],[UV1]])</f>
        <v>6.8879289579158973</v>
      </c>
      <c r="AB254">
        <f>LOG10(ProteinCoronaBio_proteinquantity3[[#This Row],[UV2]])</f>
        <v>6.8203166866371552</v>
      </c>
      <c r="AC254">
        <f>LOG10(ProteinCoronaBio_proteinquantity3[[#This Row],[UV3]])</f>
        <v>7.9180542170797246</v>
      </c>
    </row>
    <row r="255" spans="1:29" x14ac:dyDescent="0.2">
      <c r="A255" t="s">
        <v>1016</v>
      </c>
      <c r="B255" t="s">
        <v>1017</v>
      </c>
      <c r="C255" t="s">
        <v>1018</v>
      </c>
      <c r="D255" t="s">
        <v>1019</v>
      </c>
      <c r="E255">
        <v>16153963</v>
      </c>
      <c r="F255">
        <v>127657555</v>
      </c>
      <c r="G255">
        <v>14053445</v>
      </c>
      <c r="H255">
        <v>10011572</v>
      </c>
      <c r="I255">
        <v>11156466</v>
      </c>
      <c r="J255">
        <v>19036966</v>
      </c>
      <c r="K255">
        <v>3938657</v>
      </c>
      <c r="L255">
        <v>28052423</v>
      </c>
      <c r="M255">
        <v>3349782</v>
      </c>
      <c r="N255">
        <v>17068846</v>
      </c>
      <c r="O255">
        <v>17478624</v>
      </c>
      <c r="P255">
        <v>8703931</v>
      </c>
      <c r="R255">
        <f>LOG10(ProteinCoronaBio_proteinquantity3[[#This Row],[Bio1]])</f>
        <v>7.2082790838124735</v>
      </c>
      <c r="S255">
        <f>LOG10(ProteinCoronaBio_proteinquantity3[[#This Row],[Bio2]])</f>
        <v>8.1060465222167934</v>
      </c>
      <c r="T255">
        <f>LOG10(ProteinCoronaBio_proteinquantity3[[#This Row],[Bio3]])</f>
        <v>7.1477827983404589</v>
      </c>
      <c r="U255">
        <f>LOG10(ProteinCoronaBio_proteinquantity3[[#This Row],[BioUV4]])</f>
        <v>7.0005022750141528</v>
      </c>
      <c r="V255">
        <f>LOG10(ProteinCoronaBio_proteinquantity3[[#This Row],[BioUV5]])</f>
        <v>7.0475266462359833</v>
      </c>
      <c r="W255">
        <f>LOG10(ProteinCoronaBio_proteinquantity3[[#This Row],[BioUV6]])</f>
        <v>7.2795977342558009</v>
      </c>
      <c r="X255">
        <f>LOG10(ProteinCoronaBio_proteinquantity3[[#This Row],[K1]])</f>
        <v>6.5953481616942993</v>
      </c>
      <c r="Y255">
        <f>LOG10(ProteinCoronaBio_proteinquantity3[[#This Row],[K2]])</f>
        <v>7.4479703789641176</v>
      </c>
      <c r="Z255">
        <f>LOG10(ProteinCoronaBio_proteinquantity3[[#This Row],[K3]])</f>
        <v>6.525016544565891</v>
      </c>
      <c r="AA255">
        <f>LOG10(ProteinCoronaBio_proteinquantity3[[#This Row],[UV1]])</f>
        <v>7.2322041600852307</v>
      </c>
      <c r="AB255">
        <f>LOG10(ProteinCoronaBio_proteinquantity3[[#This Row],[UV2]])</f>
        <v>7.2425072399271597</v>
      </c>
      <c r="AC255">
        <f>LOG10(ProteinCoronaBio_proteinquantity3[[#This Row],[UV3]])</f>
        <v>6.9397154395188529</v>
      </c>
    </row>
    <row r="256" spans="1:29" x14ac:dyDescent="0.2">
      <c r="A256" t="s">
        <v>1020</v>
      </c>
      <c r="B256" t="s">
        <v>1021</v>
      </c>
      <c r="C256" t="s">
        <v>1022</v>
      </c>
      <c r="D256" t="s">
        <v>1023</v>
      </c>
      <c r="E256">
        <v>19597906</v>
      </c>
      <c r="F256">
        <v>12607542</v>
      </c>
      <c r="G256" t="s">
        <v>2419</v>
      </c>
      <c r="H256">
        <v>12877115</v>
      </c>
      <c r="I256">
        <v>38195305</v>
      </c>
      <c r="J256" t="s">
        <v>2419</v>
      </c>
      <c r="K256">
        <v>1759973</v>
      </c>
      <c r="L256">
        <v>18694206</v>
      </c>
      <c r="M256">
        <v>14653371</v>
      </c>
      <c r="N256">
        <v>8063818</v>
      </c>
      <c r="O256">
        <v>943791</v>
      </c>
      <c r="P256">
        <v>1083712</v>
      </c>
      <c r="R256">
        <f>LOG10(ProteinCoronaBio_proteinquantity3[[#This Row],[Bio1]])</f>
        <v>7.2922096702734196</v>
      </c>
      <c r="S256">
        <f>LOG10(ProteinCoronaBio_proteinquantity3[[#This Row],[Bio2]])</f>
        <v>7.1006304236158515</v>
      </c>
      <c r="T256" t="s">
        <v>2419</v>
      </c>
      <c r="U256">
        <f>LOG10(ProteinCoronaBio_proteinquantity3[[#This Row],[BioUV4]])</f>
        <v>7.1098185742097684</v>
      </c>
      <c r="V256">
        <f>LOG10(ProteinCoronaBio_proteinquantity3[[#This Row],[BioUV5]])</f>
        <v>7.5820099823382536</v>
      </c>
      <c r="W256" t="s">
        <v>2419</v>
      </c>
      <c r="X256">
        <f>LOG10(ProteinCoronaBio_proteinquantity3[[#This Row],[K1]])</f>
        <v>6.2455060052908795</v>
      </c>
      <c r="Y256">
        <f>LOG10(ProteinCoronaBio_proteinquantity3[[#This Row],[K2]])</f>
        <v>7.2717070240694568</v>
      </c>
      <c r="Z256">
        <f>LOG10(ProteinCoronaBio_proteinquantity3[[#This Row],[K3]])</f>
        <v>7.1659375453924223</v>
      </c>
      <c r="AA256">
        <f>LOG10(ProteinCoronaBio_proteinquantity3[[#This Row],[UV1]])</f>
        <v>6.9065407172056563</v>
      </c>
      <c r="AB256">
        <f>LOG10(ProteinCoronaBio_proteinquantity3[[#This Row],[UV2]])</f>
        <v>5.974875831590345</v>
      </c>
      <c r="AC256">
        <f>LOG10(ProteinCoronaBio_proteinquantity3[[#This Row],[UV3]])</f>
        <v>6.0349138823600237</v>
      </c>
    </row>
    <row r="257" spans="1:29" x14ac:dyDescent="0.2">
      <c r="A257" t="s">
        <v>1024</v>
      </c>
      <c r="B257" t="s">
        <v>1025</v>
      </c>
      <c r="C257" t="s">
        <v>1026</v>
      </c>
      <c r="D257" t="s">
        <v>1027</v>
      </c>
      <c r="E257">
        <v>12697604</v>
      </c>
      <c r="F257">
        <v>9044296</v>
      </c>
      <c r="G257">
        <v>21786427</v>
      </c>
      <c r="H257">
        <v>94287605</v>
      </c>
      <c r="I257">
        <v>17961972</v>
      </c>
      <c r="J257">
        <v>15605725</v>
      </c>
      <c r="K257">
        <v>605943</v>
      </c>
      <c r="L257">
        <v>7142219</v>
      </c>
      <c r="M257">
        <v>7807611</v>
      </c>
      <c r="N257">
        <v>62580315</v>
      </c>
      <c r="O257">
        <v>51749126</v>
      </c>
      <c r="P257">
        <v>53051144</v>
      </c>
      <c r="R257">
        <f>LOG10(ProteinCoronaBio_proteinquantity3[[#This Row],[Bio1]])</f>
        <v>7.1037217786135436</v>
      </c>
      <c r="S257">
        <f>LOG10(ProteinCoronaBio_proteinquantity3[[#This Row],[Bio2]])</f>
        <v>6.956374767413152</v>
      </c>
      <c r="T257">
        <f>LOG10(ProteinCoronaBio_proteinquantity3[[#This Row],[Bio3]])</f>
        <v>7.3381860112733319</v>
      </c>
      <c r="U257">
        <f>LOG10(ProteinCoronaBio_proteinquantity3[[#This Row],[BioUV4]])</f>
        <v>7.974454604360699</v>
      </c>
      <c r="V257">
        <f>LOG10(ProteinCoronaBio_proteinquantity3[[#This Row],[BioUV5]])</f>
        <v>7.2543540150542256</v>
      </c>
      <c r="W257">
        <f>LOG10(ProteinCoronaBio_proteinquantity3[[#This Row],[BioUV6]])</f>
        <v>7.1932839496232939</v>
      </c>
      <c r="X257">
        <f>LOG10(ProteinCoronaBio_proteinquantity3[[#This Row],[K1]])</f>
        <v>5.7824317727640553</v>
      </c>
      <c r="Y257">
        <f>LOG10(ProteinCoronaBio_proteinquantity3[[#This Row],[K2]])</f>
        <v>6.8538331627194555</v>
      </c>
      <c r="Z257">
        <f>LOG10(ProteinCoronaBio_proteinquantity3[[#This Row],[K3]])</f>
        <v>6.8925181672659654</v>
      </c>
      <c r="AA257">
        <f>LOG10(ProteinCoronaBio_proteinquantity3[[#This Row],[UV1]])</f>
        <v>7.7964377448507225</v>
      </c>
      <c r="AB257">
        <f>LOG10(ProteinCoronaBio_proteinquantity3[[#This Row],[UV2]])</f>
        <v>7.7139030193157669</v>
      </c>
      <c r="AC257">
        <f>LOG10(ProteinCoronaBio_proteinquantity3[[#This Row],[UV3]])</f>
        <v>7.7246947535065464</v>
      </c>
    </row>
    <row r="258" spans="1:29" x14ac:dyDescent="0.2">
      <c r="A258" t="s">
        <v>1028</v>
      </c>
      <c r="B258" t="s">
        <v>1029</v>
      </c>
      <c r="C258" t="s">
        <v>1030</v>
      </c>
      <c r="D258" t="s">
        <v>1031</v>
      </c>
      <c r="E258">
        <v>10186474</v>
      </c>
      <c r="F258">
        <v>15464855</v>
      </c>
      <c r="G258">
        <v>8791677</v>
      </c>
      <c r="H258">
        <v>10096173</v>
      </c>
      <c r="I258">
        <v>30010625</v>
      </c>
      <c r="J258">
        <v>8686493</v>
      </c>
      <c r="K258">
        <v>4685826</v>
      </c>
      <c r="L258">
        <v>49129404</v>
      </c>
      <c r="M258">
        <v>45192524</v>
      </c>
      <c r="N258">
        <v>729387</v>
      </c>
      <c r="O258">
        <v>39565183</v>
      </c>
      <c r="P258">
        <v>60411313</v>
      </c>
      <c r="R258">
        <f>LOG10(ProteinCoronaBio_proteinquantity3[[#This Row],[Bio1]])</f>
        <v>7.0080238810287403</v>
      </c>
      <c r="S258">
        <f>LOG10(ProteinCoronaBio_proteinquantity3[[#This Row],[Bio2]])</f>
        <v>7.1893458523705531</v>
      </c>
      <c r="T258">
        <f>LOG10(ProteinCoronaBio_proteinquantity3[[#This Row],[Bio3]])</f>
        <v>6.9440717240361733</v>
      </c>
      <c r="U258">
        <f>LOG10(ProteinCoronaBio_proteinquantity3[[#This Row],[BioUV4]])</f>
        <v>7.0041567836890506</v>
      </c>
      <c r="V258">
        <f>LOG10(ProteinCoronaBio_proteinquantity3[[#This Row],[BioUV5]])</f>
        <v>7.4772750401174459</v>
      </c>
      <c r="W258">
        <f>LOG10(ProteinCoronaBio_proteinquantity3[[#This Row],[BioUV6]])</f>
        <v>6.9388444740135071</v>
      </c>
      <c r="X258">
        <f>LOG10(ProteinCoronaBio_proteinquantity3[[#This Row],[K1]])</f>
        <v>6.6707861577899958</v>
      </c>
      <c r="Y258">
        <f>LOG10(ProteinCoronaBio_proteinquantity3[[#This Row],[K2]])</f>
        <v>7.6913414956414119</v>
      </c>
      <c r="Z258">
        <f>LOG10(ProteinCoronaBio_proteinquantity3[[#This Row],[K3]])</f>
        <v>7.655066597331678</v>
      </c>
      <c r="AA258">
        <f>LOG10(ProteinCoronaBio_proteinquantity3[[#This Row],[UV1]])</f>
        <v>5.8629580185355117</v>
      </c>
      <c r="AB258">
        <f>LOG10(ProteinCoronaBio_proteinquantity3[[#This Row],[UV2]])</f>
        <v>7.59731317880121</v>
      </c>
      <c r="AC258">
        <f>LOG10(ProteinCoronaBio_proteinquantity3[[#This Row],[UV3]])</f>
        <v>7.7811182749358547</v>
      </c>
    </row>
    <row r="259" spans="1:29" x14ac:dyDescent="0.2">
      <c r="A259" t="s">
        <v>1032</v>
      </c>
      <c r="B259" t="s">
        <v>1033</v>
      </c>
      <c r="C259" t="s">
        <v>1034</v>
      </c>
      <c r="D259" t="s">
        <v>1035</v>
      </c>
      <c r="E259" t="s">
        <v>2419</v>
      </c>
      <c r="F259">
        <v>27136557</v>
      </c>
      <c r="G259">
        <v>25780586</v>
      </c>
      <c r="H259">
        <v>59464293</v>
      </c>
      <c r="I259" t="s">
        <v>2419</v>
      </c>
      <c r="J259" t="s">
        <v>2419</v>
      </c>
      <c r="K259">
        <v>10310459</v>
      </c>
      <c r="L259">
        <v>7906391</v>
      </c>
      <c r="M259">
        <v>11568291</v>
      </c>
      <c r="N259">
        <v>111146755</v>
      </c>
      <c r="O259">
        <v>5215939</v>
      </c>
      <c r="P259">
        <v>10256063</v>
      </c>
      <c r="R259" t="s">
        <v>2419</v>
      </c>
      <c r="S259">
        <f>LOG10(ProteinCoronaBio_proteinquantity3[[#This Row],[Bio2]])</f>
        <v>7.4335547449171191</v>
      </c>
      <c r="T259">
        <f>LOG10(ProteinCoronaBio_proteinquantity3[[#This Row],[Bio3]])</f>
        <v>7.4112927847657932</v>
      </c>
      <c r="U259">
        <f>LOG10(ProteinCoronaBio_proteinquantity3[[#This Row],[BioUV4]])</f>
        <v>7.7742562597109712</v>
      </c>
      <c r="V259" t="s">
        <v>2419</v>
      </c>
      <c r="W259" t="s">
        <v>2419</v>
      </c>
      <c r="X259">
        <f>LOG10(ProteinCoronaBio_proteinquantity3[[#This Row],[K1]])</f>
        <v>7.0132779995929253</v>
      </c>
      <c r="Y259">
        <f>LOG10(ProteinCoronaBio_proteinquantity3[[#This Row],[K2]])</f>
        <v>6.8979782879912062</v>
      </c>
      <c r="Z259">
        <f>LOG10(ProteinCoronaBio_proteinquantity3[[#This Row],[K3]])</f>
        <v>7.0632692047520358</v>
      </c>
      <c r="AA259">
        <f>LOG10(ProteinCoronaBio_proteinquantity3[[#This Row],[UV1]])</f>
        <v>8.0458967877172753</v>
      </c>
      <c r="AB259">
        <f>LOG10(ProteinCoronaBio_proteinquantity3[[#This Row],[UV2]])</f>
        <v>6.7173325037134521</v>
      </c>
      <c r="AC259">
        <f>LOG10(ProteinCoronaBio_proteinquantity3[[#This Row],[UV3]])</f>
        <v>7.0109806799271137</v>
      </c>
    </row>
    <row r="260" spans="1:29" x14ac:dyDescent="0.2">
      <c r="A260" t="s">
        <v>1036</v>
      </c>
      <c r="B260" t="s">
        <v>1037</v>
      </c>
      <c r="C260" t="s">
        <v>1038</v>
      </c>
      <c r="D260" t="s">
        <v>1039</v>
      </c>
      <c r="E260">
        <v>20917786</v>
      </c>
      <c r="F260">
        <v>72379065</v>
      </c>
      <c r="G260">
        <v>13137004</v>
      </c>
      <c r="H260">
        <v>13080399</v>
      </c>
      <c r="I260" t="s">
        <v>2419</v>
      </c>
      <c r="J260">
        <v>25967142</v>
      </c>
      <c r="K260">
        <v>67762215</v>
      </c>
      <c r="L260">
        <v>78690155</v>
      </c>
      <c r="M260">
        <v>55560184</v>
      </c>
      <c r="N260">
        <v>8107459</v>
      </c>
      <c r="O260">
        <v>48974304</v>
      </c>
      <c r="P260">
        <v>11876792</v>
      </c>
      <c r="R260">
        <f>LOG10(ProteinCoronaBio_proteinquantity3[[#This Row],[Bio1]])</f>
        <v>7.3205157156222631</v>
      </c>
      <c r="S260">
        <f>LOG10(ProteinCoronaBio_proteinquantity3[[#This Row],[Bio2]])</f>
        <v>7.859612968548868</v>
      </c>
      <c r="T260">
        <f>LOG10(ProteinCoronaBio_proteinquantity3[[#This Row],[Bio3]])</f>
        <v>7.1184963321472807</v>
      </c>
      <c r="U260">
        <f>LOG10(ProteinCoronaBio_proteinquantity3[[#This Row],[BioUV4]])</f>
        <v>7.1166209917600654</v>
      </c>
      <c r="V260" t="s">
        <v>2419</v>
      </c>
      <c r="W260">
        <f>LOG10(ProteinCoronaBio_proteinquantity3[[#This Row],[BioUV6]])</f>
        <v>7.4144241528664185</v>
      </c>
      <c r="X260">
        <f>LOG10(ProteinCoronaBio_proteinquantity3[[#This Row],[K1]])</f>
        <v>7.8309875937003808</v>
      </c>
      <c r="Y260">
        <f>LOG10(ProteinCoronaBio_proteinquantity3[[#This Row],[K2]])</f>
        <v>7.895920400762785</v>
      </c>
      <c r="Z260">
        <f>LOG10(ProteinCoronaBio_proteinquantity3[[#This Row],[K3]])</f>
        <v>7.744763675331459</v>
      </c>
      <c r="AA260">
        <f>LOG10(ProteinCoronaBio_proteinquantity3[[#This Row],[UV1]])</f>
        <v>6.9088847610923088</v>
      </c>
      <c r="AB260">
        <f>LOG10(ProteinCoronaBio_proteinquantity3[[#This Row],[UV2]])</f>
        <v>7.6899682727197147</v>
      </c>
      <c r="AC260">
        <f>LOG10(ProteinCoronaBio_proteinquantity3[[#This Row],[UV3]])</f>
        <v>7.0746991506755181</v>
      </c>
    </row>
    <row r="261" spans="1:29" x14ac:dyDescent="0.2">
      <c r="A261" t="s">
        <v>1040</v>
      </c>
      <c r="B261" t="s">
        <v>1041</v>
      </c>
      <c r="C261" t="s">
        <v>1042</v>
      </c>
      <c r="D261" t="s">
        <v>1043</v>
      </c>
      <c r="E261">
        <v>13725145</v>
      </c>
      <c r="F261">
        <v>15609026</v>
      </c>
      <c r="G261">
        <v>16793013</v>
      </c>
      <c r="H261">
        <v>10374434</v>
      </c>
      <c r="I261">
        <v>9221739</v>
      </c>
      <c r="J261">
        <v>24901456</v>
      </c>
      <c r="K261">
        <v>23264696</v>
      </c>
      <c r="L261">
        <v>1950053</v>
      </c>
      <c r="M261">
        <v>18116964</v>
      </c>
      <c r="N261">
        <v>6010022</v>
      </c>
      <c r="O261">
        <v>3891482</v>
      </c>
      <c r="P261">
        <v>4842627</v>
      </c>
      <c r="R261">
        <f>LOG10(ProteinCoronaBio_proteinquantity3[[#This Row],[Bio1]])</f>
        <v>7.1375169412727475</v>
      </c>
      <c r="S261">
        <f>LOG10(ProteinCoronaBio_proteinquantity3[[#This Row],[Bio2]])</f>
        <v>7.1933758040218834</v>
      </c>
      <c r="T261">
        <f>LOG10(ProteinCoronaBio_proteinquantity3[[#This Row],[Bio3]])</f>
        <v>7.2251286241832471</v>
      </c>
      <c r="U261">
        <f>LOG10(ProteinCoronaBio_proteinquantity3[[#This Row],[BioUV4]])</f>
        <v>7.0159644121424911</v>
      </c>
      <c r="V261">
        <f>LOG10(ProteinCoronaBio_proteinquantity3[[#This Row],[BioUV5]])</f>
        <v>6.9648128263561899</v>
      </c>
      <c r="W261">
        <f>LOG10(ProteinCoronaBio_proteinquantity3[[#This Row],[BioUV6]])</f>
        <v>7.3962247412434827</v>
      </c>
      <c r="X261">
        <f>LOG10(ProteinCoronaBio_proteinquantity3[[#This Row],[K1]])</f>
        <v>7.3666973819763104</v>
      </c>
      <c r="Y261">
        <f>LOG10(ProteinCoronaBio_proteinquantity3[[#This Row],[K2]])</f>
        <v>6.2900464151034123</v>
      </c>
      <c r="Z261">
        <f>LOG10(ProteinCoronaBio_proteinquantity3[[#This Row],[K3]])</f>
        <v>7.2580854213475252</v>
      </c>
      <c r="AA261">
        <f>LOG10(ProteinCoronaBio_proteinquantity3[[#This Row],[UV1]])</f>
        <v>6.7788760617633246</v>
      </c>
      <c r="AB261">
        <f>LOG10(ProteinCoronaBio_proteinquantity3[[#This Row],[UV2]])</f>
        <v>6.5901150259658889</v>
      </c>
      <c r="AC261">
        <f>LOG10(ProteinCoronaBio_proteinquantity3[[#This Row],[UV3]])</f>
        <v>6.6850810191022392</v>
      </c>
    </row>
    <row r="262" spans="1:29" x14ac:dyDescent="0.2">
      <c r="A262" t="s">
        <v>1044</v>
      </c>
      <c r="B262" t="s">
        <v>1045</v>
      </c>
      <c r="C262" t="s">
        <v>1046</v>
      </c>
      <c r="D262" t="s">
        <v>1047</v>
      </c>
      <c r="E262" t="s">
        <v>2419</v>
      </c>
      <c r="F262" t="s">
        <v>2419</v>
      </c>
      <c r="G262" t="s">
        <v>2419</v>
      </c>
      <c r="H262" t="s">
        <v>2419</v>
      </c>
      <c r="I262" t="s">
        <v>2419</v>
      </c>
      <c r="J262" t="s">
        <v>2419</v>
      </c>
      <c r="K262">
        <v>11020005</v>
      </c>
      <c r="L262">
        <v>5496704</v>
      </c>
      <c r="M262">
        <v>9330585</v>
      </c>
      <c r="N262" t="s">
        <v>2419</v>
      </c>
      <c r="O262" t="s">
        <v>2419</v>
      </c>
      <c r="P262">
        <v>43626513</v>
      </c>
      <c r="R262" t="s">
        <v>2419</v>
      </c>
      <c r="S262" t="s">
        <v>2419</v>
      </c>
      <c r="T262" t="s">
        <v>2419</v>
      </c>
      <c r="U262" t="s">
        <v>2419</v>
      </c>
      <c r="V262" t="s">
        <v>2419</v>
      </c>
      <c r="W262" t="s">
        <v>2419</v>
      </c>
      <c r="X262">
        <f>LOG10(ProteinCoronaBio_proteinquantity3[[#This Row],[K1]])</f>
        <v>7.0421817915640341</v>
      </c>
      <c r="Y262">
        <f>LOG10(ProteinCoronaBio_proteinquantity3[[#This Row],[K2]])</f>
        <v>6.7401023506408535</v>
      </c>
      <c r="Z262">
        <f>LOG10(ProteinCoronaBio_proteinquantity3[[#This Row],[K3]])</f>
        <v>6.9699088735757897</v>
      </c>
      <c r="AA262" t="s">
        <v>2419</v>
      </c>
      <c r="AB262" t="s">
        <v>2419</v>
      </c>
      <c r="AC262">
        <f>LOG10(ProteinCoronaBio_proteinquantity3[[#This Row],[UV3]])</f>
        <v>7.6397505018848717</v>
      </c>
    </row>
    <row r="263" spans="1:29" x14ac:dyDescent="0.2">
      <c r="A263" t="s">
        <v>1048</v>
      </c>
      <c r="B263" t="s">
        <v>1049</v>
      </c>
      <c r="C263" t="s">
        <v>1050</v>
      </c>
      <c r="D263" t="s">
        <v>1051</v>
      </c>
      <c r="E263" t="s">
        <v>2419</v>
      </c>
      <c r="F263" t="s">
        <v>2419</v>
      </c>
      <c r="G263" t="s">
        <v>2419</v>
      </c>
      <c r="H263" t="s">
        <v>2419</v>
      </c>
      <c r="I263" t="s">
        <v>2419</v>
      </c>
      <c r="J263" t="s">
        <v>2419</v>
      </c>
      <c r="K263">
        <v>15951786</v>
      </c>
      <c r="L263">
        <v>12425923</v>
      </c>
      <c r="M263">
        <v>18983028</v>
      </c>
      <c r="N263">
        <v>7540494</v>
      </c>
      <c r="O263">
        <v>10894396</v>
      </c>
      <c r="P263">
        <v>11071992</v>
      </c>
      <c r="R263" t="s">
        <v>2419</v>
      </c>
      <c r="S263" t="s">
        <v>2419</v>
      </c>
      <c r="T263" t="s">
        <v>2419</v>
      </c>
      <c r="U263" t="s">
        <v>2419</v>
      </c>
      <c r="V263" t="s">
        <v>2419</v>
      </c>
      <c r="W263" t="s">
        <v>2419</v>
      </c>
      <c r="X263">
        <f>LOG10(ProteinCoronaBio_proteinquantity3[[#This Row],[K1]])</f>
        <v>7.2028093147613035</v>
      </c>
      <c r="Y263">
        <f>LOG10(ProteinCoronaBio_proteinquantity3[[#This Row],[K2]])</f>
        <v>7.0943286580829295</v>
      </c>
      <c r="Z263">
        <f>LOG10(ProteinCoronaBio_proteinquantity3[[#This Row],[K3]])</f>
        <v>7.2783654883232929</v>
      </c>
      <c r="AA263">
        <f>LOG10(ProteinCoronaBio_proteinquantity3[[#This Row],[UV1]])</f>
        <v>6.8773997987141087</v>
      </c>
      <c r="AB263">
        <f>LOG10(ProteinCoronaBio_proteinquantity3[[#This Row],[UV2]])</f>
        <v>7.0372031573781948</v>
      </c>
      <c r="AC263">
        <f>LOG10(ProteinCoronaBio_proteinquantity3[[#This Row],[UV3]])</f>
        <v>7.0442257633159784</v>
      </c>
    </row>
    <row r="264" spans="1:29" x14ac:dyDescent="0.2">
      <c r="A264" t="s">
        <v>1052</v>
      </c>
      <c r="B264" t="s">
        <v>1053</v>
      </c>
      <c r="C264" t="s">
        <v>1054</v>
      </c>
      <c r="D264" t="s">
        <v>1055</v>
      </c>
      <c r="E264" t="s">
        <v>2419</v>
      </c>
      <c r="F264">
        <v>5613229</v>
      </c>
      <c r="G264" t="s">
        <v>2419</v>
      </c>
      <c r="H264">
        <v>40987103</v>
      </c>
      <c r="I264">
        <v>2588156</v>
      </c>
      <c r="J264">
        <v>2555345</v>
      </c>
      <c r="K264">
        <v>8072517</v>
      </c>
      <c r="L264" t="s">
        <v>2419</v>
      </c>
      <c r="M264" t="s">
        <v>2419</v>
      </c>
      <c r="N264" t="s">
        <v>2419</v>
      </c>
      <c r="O264" t="s">
        <v>2419</v>
      </c>
      <c r="P264" t="s">
        <v>2419</v>
      </c>
      <c r="R264" t="s">
        <v>2419</v>
      </c>
      <c r="S264">
        <f>LOG10(ProteinCoronaBio_proteinquantity3[[#This Row],[Bio2]])</f>
        <v>6.749212760268426</v>
      </c>
      <c r="T264" t="s">
        <v>2419</v>
      </c>
      <c r="U264">
        <f>LOG10(ProteinCoronaBio_proteinquantity3[[#This Row],[BioUV4]])</f>
        <v>7.6126472231328819</v>
      </c>
      <c r="V264">
        <f>LOG10(ProteinCoronaBio_proteinquantity3[[#This Row],[BioUV5]])</f>
        <v>6.4129904497004251</v>
      </c>
      <c r="W264">
        <f>LOG10(ProteinCoronaBio_proteinquantity3[[#This Row],[BioUV6]])</f>
        <v>6.4074495430152858</v>
      </c>
      <c r="X264">
        <f>LOG10(ProteinCoronaBio_proteinquantity3[[#This Row],[K1]])</f>
        <v>6.9070089682755622</v>
      </c>
      <c r="Y264" t="s">
        <v>2419</v>
      </c>
      <c r="Z264" t="s">
        <v>2419</v>
      </c>
      <c r="AA264" t="s">
        <v>2419</v>
      </c>
      <c r="AB264" t="s">
        <v>2419</v>
      </c>
      <c r="AC264" t="s">
        <v>2419</v>
      </c>
    </row>
    <row r="265" spans="1:29" x14ac:dyDescent="0.2">
      <c r="A265" t="s">
        <v>1056</v>
      </c>
      <c r="B265" t="s">
        <v>1057</v>
      </c>
      <c r="C265" t="s">
        <v>1058</v>
      </c>
      <c r="D265" t="s">
        <v>1059</v>
      </c>
      <c r="E265" t="s">
        <v>2419</v>
      </c>
      <c r="F265">
        <v>6822626</v>
      </c>
      <c r="G265" t="s">
        <v>2419</v>
      </c>
      <c r="H265">
        <v>17850035</v>
      </c>
      <c r="I265" t="s">
        <v>2419</v>
      </c>
      <c r="J265">
        <v>32290207</v>
      </c>
      <c r="K265">
        <v>8753127</v>
      </c>
      <c r="L265" t="s">
        <v>2419</v>
      </c>
      <c r="M265">
        <v>1080736</v>
      </c>
      <c r="N265">
        <v>39790806</v>
      </c>
      <c r="O265" t="s">
        <v>2419</v>
      </c>
      <c r="P265" t="s">
        <v>2419</v>
      </c>
      <c r="R265" t="s">
        <v>2419</v>
      </c>
      <c r="S265">
        <f>LOG10(ProteinCoronaBio_proteinquantity3[[#This Row],[Bio2]])</f>
        <v>6.833951564950131</v>
      </c>
      <c r="T265" t="s">
        <v>2419</v>
      </c>
      <c r="U265">
        <f>LOG10(ProteinCoronaBio_proteinquantity3[[#This Row],[BioUV4]])</f>
        <v>7.2516390720051849</v>
      </c>
      <c r="V265" t="s">
        <v>2419</v>
      </c>
      <c r="W265">
        <f>LOG10(ProteinCoronaBio_proteinquantity3[[#This Row],[BioUV6]])</f>
        <v>7.5090708291196577</v>
      </c>
      <c r="X265">
        <f>LOG10(ProteinCoronaBio_proteinquantity3[[#This Row],[K1]])</f>
        <v>6.9421632297355211</v>
      </c>
      <c r="Y265" t="s">
        <v>2419</v>
      </c>
      <c r="Z265">
        <f>LOG10(ProteinCoronaBio_proteinquantity3[[#This Row],[K3]])</f>
        <v>6.0337196183327979</v>
      </c>
      <c r="AA265">
        <f>LOG10(ProteinCoronaBio_proteinquantity3[[#This Row],[UV1]])</f>
        <v>7.5997827362765014</v>
      </c>
      <c r="AB265" t="s">
        <v>2419</v>
      </c>
      <c r="AC265" t="s">
        <v>2419</v>
      </c>
    </row>
    <row r="266" spans="1:29" x14ac:dyDescent="0.2">
      <c r="A266" t="s">
        <v>1060</v>
      </c>
      <c r="B266" t="s">
        <v>1061</v>
      </c>
      <c r="C266" t="s">
        <v>1062</v>
      </c>
      <c r="D266" t="s">
        <v>1063</v>
      </c>
      <c r="E266">
        <v>19357394</v>
      </c>
      <c r="F266">
        <v>9381897</v>
      </c>
      <c r="G266">
        <v>25716458</v>
      </c>
      <c r="H266">
        <v>65318125</v>
      </c>
      <c r="I266">
        <v>105881</v>
      </c>
      <c r="J266">
        <v>19748973</v>
      </c>
      <c r="K266">
        <v>24730278</v>
      </c>
      <c r="L266">
        <v>27459353</v>
      </c>
      <c r="M266">
        <v>26100422</v>
      </c>
      <c r="N266">
        <v>2482394</v>
      </c>
      <c r="O266">
        <v>12761971</v>
      </c>
      <c r="P266">
        <v>2210903</v>
      </c>
      <c r="R266">
        <f>LOG10(ProteinCoronaBio_proteinquantity3[[#This Row],[Bio1]])</f>
        <v>7.2868468897699419</v>
      </c>
      <c r="S266">
        <f>LOG10(ProteinCoronaBio_proteinquantity3[[#This Row],[Bio2]])</f>
        <v>6.9722906606962827</v>
      </c>
      <c r="T266">
        <f>LOG10(ProteinCoronaBio_proteinquantity3[[#This Row],[Bio3]])</f>
        <v>7.4102111517721987</v>
      </c>
      <c r="U266">
        <f>LOG10(ProteinCoronaBio_proteinquantity3[[#This Row],[BioUV4]])</f>
        <v>7.8150337095330782</v>
      </c>
      <c r="V266">
        <f>LOG10(ProteinCoronaBio_proteinquantity3[[#This Row],[BioUV5]])</f>
        <v>5.0248180343711981</v>
      </c>
      <c r="W266">
        <f>LOG10(ProteinCoronaBio_proteinquantity3[[#This Row],[BioUV6]])</f>
        <v>7.2955445160622334</v>
      </c>
      <c r="X266">
        <f>LOG10(ProteinCoronaBio_proteinquantity3[[#This Row],[K1]])</f>
        <v>7.3932289984149717</v>
      </c>
      <c r="Y266">
        <f>LOG10(ProteinCoronaBio_proteinquantity3[[#This Row],[K2]])</f>
        <v>7.438690300131614</v>
      </c>
      <c r="Z266">
        <f>LOG10(ProteinCoronaBio_proteinquantity3[[#This Row],[K3]])</f>
        <v>7.4166475292076202</v>
      </c>
      <c r="AA266">
        <f>LOG10(ProteinCoronaBio_proteinquantity3[[#This Row],[UV1]])</f>
        <v>6.3948707128782196</v>
      </c>
      <c r="AB266">
        <f>LOG10(ProteinCoronaBio_proteinquantity3[[#This Row],[UV2]])</f>
        <v>7.105917753407021</v>
      </c>
      <c r="AC266">
        <f>LOG10(ProteinCoronaBio_proteinquantity3[[#This Row],[UV3]])</f>
        <v>6.3445696889880985</v>
      </c>
    </row>
    <row r="267" spans="1:29" x14ac:dyDescent="0.2">
      <c r="A267" t="s">
        <v>1064</v>
      </c>
      <c r="B267" t="s">
        <v>1065</v>
      </c>
      <c r="C267" t="s">
        <v>1066</v>
      </c>
      <c r="D267" t="s">
        <v>1067</v>
      </c>
      <c r="E267">
        <v>6909417</v>
      </c>
      <c r="F267">
        <v>20862192</v>
      </c>
      <c r="G267">
        <v>12802109</v>
      </c>
      <c r="H267">
        <v>24316303</v>
      </c>
      <c r="I267">
        <v>13267447</v>
      </c>
      <c r="J267">
        <v>5365787</v>
      </c>
      <c r="K267">
        <v>13097386</v>
      </c>
      <c r="L267">
        <v>13846927</v>
      </c>
      <c r="M267">
        <v>15413644</v>
      </c>
      <c r="N267">
        <v>4304755</v>
      </c>
      <c r="O267">
        <v>33451614</v>
      </c>
      <c r="P267">
        <v>37820473</v>
      </c>
      <c r="R267">
        <f>LOG10(ProteinCoronaBio_proteinquantity3[[#This Row],[Bio1]])</f>
        <v>6.839441404195532</v>
      </c>
      <c r="S267">
        <f>LOG10(ProteinCoronaBio_proteinquantity3[[#This Row],[Bio2]])</f>
        <v>7.3193599380066408</v>
      </c>
      <c r="T267">
        <f>LOG10(ProteinCoronaBio_proteinquantity3[[#This Row],[Bio3]])</f>
        <v>7.10728152055521</v>
      </c>
      <c r="U267">
        <f>LOG10(ProteinCoronaBio_proteinquantity3[[#This Row],[BioUV4]])</f>
        <v>7.3858975463922913</v>
      </c>
      <c r="V267">
        <f>LOG10(ProteinCoronaBio_proteinquantity3[[#This Row],[BioUV5]])</f>
        <v>7.1227873614113903</v>
      </c>
      <c r="W267">
        <f>LOG10(ProteinCoronaBio_proteinquantity3[[#This Row],[BioUV6]])</f>
        <v>6.7296334289470545</v>
      </c>
      <c r="X267">
        <f>LOG10(ProteinCoronaBio_proteinquantity3[[#This Row],[K1]])</f>
        <v>7.1171846270255843</v>
      </c>
      <c r="Y267">
        <f>LOG10(ProteinCoronaBio_proteinquantity3[[#This Row],[K2]])</f>
        <v>7.1413534026407532</v>
      </c>
      <c r="Z267">
        <f>LOG10(ProteinCoronaBio_proteinquantity3[[#This Row],[K3]])</f>
        <v>7.1879053241179411</v>
      </c>
      <c r="AA267">
        <f>LOG10(ProteinCoronaBio_proteinquantity3[[#This Row],[UV1]])</f>
        <v>6.633948439140223</v>
      </c>
      <c r="AB267">
        <f>LOG10(ProteinCoronaBio_proteinquantity3[[#This Row],[UV2]])</f>
        <v>7.5244170767939318</v>
      </c>
      <c r="AC267">
        <f>LOG10(ProteinCoronaBio_proteinquantity3[[#This Row],[UV3]])</f>
        <v>7.5777269560268792</v>
      </c>
    </row>
    <row r="268" spans="1:29" x14ac:dyDescent="0.2">
      <c r="A268" t="s">
        <v>1068</v>
      </c>
      <c r="B268" t="s">
        <v>1069</v>
      </c>
      <c r="C268" t="s">
        <v>1070</v>
      </c>
      <c r="D268" t="s">
        <v>1071</v>
      </c>
      <c r="E268">
        <v>26017703</v>
      </c>
      <c r="F268">
        <v>19935892</v>
      </c>
      <c r="G268">
        <v>2936884</v>
      </c>
      <c r="H268">
        <v>22104158</v>
      </c>
      <c r="I268">
        <v>11032508</v>
      </c>
      <c r="J268">
        <v>2910696</v>
      </c>
      <c r="K268">
        <v>10051066</v>
      </c>
      <c r="L268">
        <v>126626274</v>
      </c>
      <c r="M268">
        <v>14041168</v>
      </c>
      <c r="N268">
        <v>10692015</v>
      </c>
      <c r="O268">
        <v>15416313</v>
      </c>
      <c r="P268">
        <v>142019</v>
      </c>
      <c r="R268">
        <f>LOG10(ProteinCoronaBio_proteinquantity3[[#This Row],[Bio1]])</f>
        <v>7.4152689517774668</v>
      </c>
      <c r="S268">
        <f>LOG10(ProteinCoronaBio_proteinquantity3[[#This Row],[Bio2]])</f>
        <v>7.2996356722538005</v>
      </c>
      <c r="T268">
        <f>LOG10(ProteinCoronaBio_proteinquantity3[[#This Row],[Bio3]])</f>
        <v>6.4678867932525259</v>
      </c>
      <c r="U268">
        <f>LOG10(ProteinCoronaBio_proteinquantity3[[#This Row],[BioUV4]])</f>
        <v>7.3444739762462623</v>
      </c>
      <c r="V268">
        <f>LOG10(ProteinCoronaBio_proteinquantity3[[#This Row],[BioUV5]])</f>
        <v>7.0426742510392026</v>
      </c>
      <c r="W268">
        <f>LOG10(ProteinCoronaBio_proteinquantity3[[#This Row],[BioUV6]])</f>
        <v>6.4639968490606634</v>
      </c>
      <c r="X268">
        <f>LOG10(ProteinCoronaBio_proteinquantity3[[#This Row],[K1]])</f>
        <v>7.0022121247780555</v>
      </c>
      <c r="Y268">
        <f>LOG10(ProteinCoronaBio_proteinquantity3[[#This Row],[K2]])</f>
        <v>8.1025238278718827</v>
      </c>
      <c r="Z268">
        <f>LOG10(ProteinCoronaBio_proteinquantity3[[#This Row],[K3]])</f>
        <v>7.1474032356325683</v>
      </c>
      <c r="AA268">
        <f>LOG10(ProteinCoronaBio_proteinquantity3[[#This Row],[UV1]])</f>
        <v>7.029059559363648</v>
      </c>
      <c r="AB268">
        <f>LOG10(ProteinCoronaBio_proteinquantity3[[#This Row],[UV2]])</f>
        <v>7.1879805192909405</v>
      </c>
      <c r="AC268">
        <f>LOG10(ProteinCoronaBio_proteinquantity3[[#This Row],[UV3]])</f>
        <v>5.1523464503208176</v>
      </c>
    </row>
    <row r="269" spans="1:29" x14ac:dyDescent="0.2">
      <c r="A269" t="s">
        <v>1072</v>
      </c>
      <c r="B269" t="s">
        <v>1073</v>
      </c>
      <c r="C269" t="s">
        <v>1074</v>
      </c>
      <c r="D269" t="s">
        <v>1075</v>
      </c>
      <c r="E269" t="s">
        <v>2419</v>
      </c>
      <c r="F269" t="s">
        <v>2419</v>
      </c>
      <c r="G269" t="s">
        <v>2419</v>
      </c>
      <c r="H269">
        <v>75021805</v>
      </c>
      <c r="I269">
        <v>7796337</v>
      </c>
      <c r="J269">
        <v>10382353</v>
      </c>
      <c r="K269">
        <v>52925636</v>
      </c>
      <c r="L269">
        <v>59795673</v>
      </c>
      <c r="M269">
        <v>53238712</v>
      </c>
      <c r="N269">
        <v>7174815</v>
      </c>
      <c r="O269">
        <v>5250285</v>
      </c>
      <c r="P269">
        <v>77600464</v>
      </c>
      <c r="R269" t="s">
        <v>2419</v>
      </c>
      <c r="S269" t="s">
        <v>2419</v>
      </c>
      <c r="T269" t="s">
        <v>2419</v>
      </c>
      <c r="U269">
        <f>LOG10(ProteinCoronaBio_proteinquantity3[[#This Row],[BioUV4]])</f>
        <v>7.8751875089230694</v>
      </c>
      <c r="V269">
        <f>LOG10(ProteinCoronaBio_proteinquantity3[[#This Row],[BioUV5]])</f>
        <v>6.8918906034159759</v>
      </c>
      <c r="W269">
        <f>LOG10(ProteinCoronaBio_proteinquantity3[[#This Row],[BioUV6]])</f>
        <v>7.0162957908061596</v>
      </c>
      <c r="X269">
        <f>LOG10(ProteinCoronaBio_proteinquantity3[[#This Row],[K1]])</f>
        <v>7.7236660855791373</v>
      </c>
      <c r="Y269">
        <f>LOG10(ProteinCoronaBio_proteinquantity3[[#This Row],[K2]])</f>
        <v>7.7766697582323303</v>
      </c>
      <c r="Z269">
        <f>LOG10(ProteinCoronaBio_proteinquantity3[[#This Row],[K3]])</f>
        <v>7.7262275400772609</v>
      </c>
      <c r="AA269">
        <f>LOG10(ProteinCoronaBio_proteinquantity3[[#This Row],[UV1]])</f>
        <v>6.8558107074248493</v>
      </c>
      <c r="AB269">
        <f>LOG10(ProteinCoronaBio_proteinquantity3[[#This Row],[UV2]])</f>
        <v>6.7201828787522206</v>
      </c>
      <c r="AC269">
        <f>LOG10(ProteinCoronaBio_proteinquantity3[[#This Row],[UV3]])</f>
        <v>7.8898643180627905</v>
      </c>
    </row>
    <row r="270" spans="1:29" x14ac:dyDescent="0.2">
      <c r="A270" t="s">
        <v>1076</v>
      </c>
      <c r="B270" t="s">
        <v>1077</v>
      </c>
      <c r="C270" t="s">
        <v>1078</v>
      </c>
      <c r="D270" t="s">
        <v>1079</v>
      </c>
      <c r="E270">
        <v>9280041</v>
      </c>
      <c r="F270">
        <v>59581337</v>
      </c>
      <c r="G270">
        <v>11465787</v>
      </c>
      <c r="H270">
        <v>44541138</v>
      </c>
      <c r="I270">
        <v>23758487</v>
      </c>
      <c r="J270">
        <v>12000115</v>
      </c>
      <c r="K270">
        <v>57019554</v>
      </c>
      <c r="L270">
        <v>6222503</v>
      </c>
      <c r="M270">
        <v>5623603</v>
      </c>
      <c r="N270">
        <v>39296875</v>
      </c>
      <c r="O270">
        <v>39489063</v>
      </c>
      <c r="P270">
        <v>40545166</v>
      </c>
      <c r="R270">
        <f>LOG10(ProteinCoronaBio_proteinquantity3[[#This Row],[Bio1]])</f>
        <v>6.9675498949725716</v>
      </c>
      <c r="S270">
        <f>LOG10(ProteinCoronaBio_proteinquantity3[[#This Row],[Bio2]])</f>
        <v>7.7751102445186246</v>
      </c>
      <c r="T270">
        <f>LOG10(ProteinCoronaBio_proteinquantity3[[#This Row],[Bio3]])</f>
        <v>7.0594038696221668</v>
      </c>
      <c r="U270">
        <f>LOG10(ProteinCoronaBio_proteinquantity3[[#This Row],[BioUV4]])</f>
        <v>7.6487613088095312</v>
      </c>
      <c r="V270">
        <f>LOG10(ProteinCoronaBio_proteinquantity3[[#This Row],[BioUV5]])</f>
        <v>7.3758187802286352</v>
      </c>
      <c r="W270">
        <f>LOG10(ProteinCoronaBio_proteinquantity3[[#This Row],[BioUV6]])</f>
        <v>7.0791854080164667</v>
      </c>
      <c r="X270">
        <f>LOG10(ProteinCoronaBio_proteinquantity3[[#This Row],[K1]])</f>
        <v>7.7560238159882351</v>
      </c>
      <c r="Y270">
        <f>LOG10(ProteinCoronaBio_proteinquantity3[[#This Row],[K2]])</f>
        <v>6.793965114663215</v>
      </c>
      <c r="Z270">
        <f>LOG10(ProteinCoronaBio_proteinquantity3[[#This Row],[K3]])</f>
        <v>6.7500146539401076</v>
      </c>
      <c r="AA270">
        <f>LOG10(ProteinCoronaBio_proteinquantity3[[#This Row],[UV1]])</f>
        <v>7.5943580154080594</v>
      </c>
      <c r="AB270">
        <f>LOG10(ProteinCoronaBio_proteinquantity3[[#This Row],[UV2]])</f>
        <v>7.5964768288806974</v>
      </c>
      <c r="AC270">
        <f>LOG10(ProteinCoronaBio_proteinquantity3[[#This Row],[UV3]])</f>
        <v>7.6079390828463147</v>
      </c>
    </row>
    <row r="271" spans="1:29" x14ac:dyDescent="0.2">
      <c r="A271" t="s">
        <v>1080</v>
      </c>
      <c r="B271" t="s">
        <v>1081</v>
      </c>
      <c r="C271" t="s">
        <v>1082</v>
      </c>
      <c r="D271" t="s">
        <v>1083</v>
      </c>
      <c r="E271">
        <v>27400433</v>
      </c>
      <c r="F271">
        <v>27989078</v>
      </c>
      <c r="G271">
        <v>26067606</v>
      </c>
      <c r="H271">
        <v>17633363</v>
      </c>
      <c r="I271">
        <v>9255947</v>
      </c>
      <c r="J271">
        <v>27313947</v>
      </c>
      <c r="K271">
        <v>98516235</v>
      </c>
      <c r="L271">
        <v>8145715</v>
      </c>
      <c r="M271">
        <v>8302883</v>
      </c>
      <c r="N271">
        <v>947983</v>
      </c>
      <c r="O271">
        <v>8264732</v>
      </c>
      <c r="P271">
        <v>9062974</v>
      </c>
      <c r="R271">
        <f>LOG10(ProteinCoronaBio_proteinquantity3[[#This Row],[Bio1]])</f>
        <v>7.4377574258869874</v>
      </c>
      <c r="S271">
        <f>LOG10(ProteinCoronaBio_proteinquantity3[[#This Row],[Bio2]])</f>
        <v>7.4469885924244537</v>
      </c>
      <c r="T271">
        <f>LOG10(ProteinCoronaBio_proteinquantity3[[#This Row],[Bio3]])</f>
        <v>7.4161011482097443</v>
      </c>
      <c r="U271">
        <f>LOG10(ProteinCoronaBio_proteinquantity3[[#This Row],[BioUV4]])</f>
        <v>7.2463351479804832</v>
      </c>
      <c r="V271">
        <f>LOG10(ProteinCoronaBio_proteinquantity3[[#This Row],[BioUV5]])</f>
        <v>6.966420859159614</v>
      </c>
      <c r="W271">
        <f>LOG10(ProteinCoronaBio_proteinquantity3[[#This Row],[BioUV6]])</f>
        <v>7.4363844623682871</v>
      </c>
      <c r="X271">
        <f>LOG10(ProteinCoronaBio_proteinquantity3[[#This Row],[K1]])</f>
        <v>7.9935078060297462</v>
      </c>
      <c r="Y271">
        <f>LOG10(ProteinCoronaBio_proteinquantity3[[#This Row],[K2]])</f>
        <v>6.9109292110418279</v>
      </c>
      <c r="Z271">
        <f>LOG10(ProteinCoronaBio_proteinquantity3[[#This Row],[K3]])</f>
        <v>6.919228918109642</v>
      </c>
      <c r="AA271">
        <f>LOG10(ProteinCoronaBio_proteinquantity3[[#This Row],[UV1]])</f>
        <v>5.9768005492870211</v>
      </c>
      <c r="AB271">
        <f>LOG10(ProteinCoronaBio_proteinquantity3[[#This Row],[UV2]])</f>
        <v>6.9172287752930401</v>
      </c>
      <c r="AC271">
        <f>LOG10(ProteinCoronaBio_proteinquantity3[[#This Row],[UV3]])</f>
        <v>6.9572707340840028</v>
      </c>
    </row>
    <row r="272" spans="1:29" x14ac:dyDescent="0.2">
      <c r="A272" t="s">
        <v>1084</v>
      </c>
      <c r="B272" t="s">
        <v>1085</v>
      </c>
      <c r="C272" t="s">
        <v>1086</v>
      </c>
      <c r="D272" t="s">
        <v>1087</v>
      </c>
      <c r="E272">
        <v>34632578</v>
      </c>
      <c r="F272">
        <v>29375888</v>
      </c>
      <c r="G272">
        <v>3219477</v>
      </c>
      <c r="H272">
        <v>1840411</v>
      </c>
      <c r="I272">
        <v>60495514</v>
      </c>
      <c r="J272">
        <v>22077362</v>
      </c>
      <c r="K272">
        <v>25427989</v>
      </c>
      <c r="L272">
        <v>32808118</v>
      </c>
      <c r="M272">
        <v>2384911</v>
      </c>
      <c r="N272">
        <v>14270885</v>
      </c>
      <c r="O272">
        <v>93398186</v>
      </c>
      <c r="P272">
        <v>124423416</v>
      </c>
      <c r="R272">
        <f>LOG10(ProteinCoronaBio_proteinquantity3[[#This Row],[Bio1]])</f>
        <v>7.5394848210181928</v>
      </c>
      <c r="S272">
        <f>LOG10(ProteinCoronaBio_proteinquantity3[[#This Row],[Bio2]])</f>
        <v>7.4679910037111439</v>
      </c>
      <c r="T272">
        <f>LOG10(ProteinCoronaBio_proteinquantity3[[#This Row],[Bio3]])</f>
        <v>6.5077853268318506</v>
      </c>
      <c r="U272">
        <f>LOG10(ProteinCoronaBio_proteinquantity3[[#This Row],[BioUV4]])</f>
        <v>6.2649148203464122</v>
      </c>
      <c r="V272">
        <f>LOG10(ProteinCoronaBio_proteinquantity3[[#This Row],[BioUV5]])</f>
        <v>7.7817231710610741</v>
      </c>
      <c r="W272">
        <f>LOG10(ProteinCoronaBio_proteinquantity3[[#This Row],[BioUV6]])</f>
        <v>7.3439471787814412</v>
      </c>
      <c r="X272">
        <f>LOG10(ProteinCoronaBio_proteinquantity3[[#This Row],[K1]])</f>
        <v>7.4053120148851956</v>
      </c>
      <c r="Y272">
        <f>LOG10(ProteinCoronaBio_proteinquantity3[[#This Row],[K2]])</f>
        <v>7.5159813182965189</v>
      </c>
      <c r="Z272">
        <f>LOG10(ProteinCoronaBio_proteinquantity3[[#This Row],[K3]])</f>
        <v>6.3774721766968492</v>
      </c>
      <c r="AA272">
        <f>LOG10(ProteinCoronaBio_proteinquantity3[[#This Row],[UV1]])</f>
        <v>7.1544509064502186</v>
      </c>
      <c r="AB272">
        <f>LOG10(ProteinCoronaBio_proteinquantity3[[#This Row],[UV2]])</f>
        <v>7.9703384413495728</v>
      </c>
      <c r="AC272">
        <f>LOG10(ProteinCoronaBio_proteinquantity3[[#This Row],[UV3]])</f>
        <v>8.0949021205686567</v>
      </c>
    </row>
    <row r="273" spans="1:29" x14ac:dyDescent="0.2">
      <c r="A273" t="s">
        <v>1088</v>
      </c>
      <c r="B273" t="s">
        <v>1089</v>
      </c>
      <c r="C273" t="s">
        <v>1090</v>
      </c>
      <c r="D273" t="s">
        <v>1091</v>
      </c>
      <c r="E273">
        <v>53965775</v>
      </c>
      <c r="F273">
        <v>41697536</v>
      </c>
      <c r="G273">
        <v>7048425</v>
      </c>
      <c r="H273">
        <v>29914148</v>
      </c>
      <c r="I273">
        <v>34838497</v>
      </c>
      <c r="J273">
        <v>19085985</v>
      </c>
      <c r="K273">
        <v>19314318</v>
      </c>
      <c r="L273">
        <v>22939602</v>
      </c>
      <c r="M273">
        <v>21715328</v>
      </c>
      <c r="N273">
        <v>203827</v>
      </c>
      <c r="O273">
        <v>2007057</v>
      </c>
      <c r="P273">
        <v>19490301</v>
      </c>
      <c r="R273">
        <f>LOG10(ProteinCoronaBio_proteinquantity3[[#This Row],[Bio1]])</f>
        <v>7.7321184183244052</v>
      </c>
      <c r="S273">
        <f>LOG10(ProteinCoronaBio_proteinquantity3[[#This Row],[Bio2]])</f>
        <v>7.620110392306608</v>
      </c>
      <c r="T273">
        <f>LOG10(ProteinCoronaBio_proteinquantity3[[#This Row],[Bio3]])</f>
        <v>6.8480920829167635</v>
      </c>
      <c r="U273">
        <f>LOG10(ProteinCoronaBio_proteinquantity3[[#This Row],[BioUV4]])</f>
        <v>7.4758766379931121</v>
      </c>
      <c r="V273">
        <f>LOG10(ProteinCoronaBio_proteinquantity3[[#This Row],[BioUV5]])</f>
        <v>7.5420594104376226</v>
      </c>
      <c r="W273">
        <f>LOG10(ProteinCoronaBio_proteinquantity3[[#This Row],[BioUV6]])</f>
        <v>7.2807145781717262</v>
      </c>
      <c r="X273">
        <f>LOG10(ProteinCoronaBio_proteinquantity3[[#This Row],[K1]])</f>
        <v>7.2858793775563813</v>
      </c>
      <c r="Y273">
        <f>LOG10(ProteinCoronaBio_proteinquantity3[[#This Row],[K2]])</f>
        <v>7.3605858786610092</v>
      </c>
      <c r="Z273">
        <f>LOG10(ProteinCoronaBio_proteinquantity3[[#This Row],[K3]])</f>
        <v>7.3367663935653562</v>
      </c>
      <c r="AA273">
        <f>LOG10(ProteinCoronaBio_proteinquantity3[[#This Row],[UV1]])</f>
        <v>5.3092617124198505</v>
      </c>
      <c r="AB273">
        <f>LOG10(ProteinCoronaBio_proteinquantity3[[#This Row],[UV2]])</f>
        <v>6.302559706535293</v>
      </c>
      <c r="AC273">
        <f>LOG10(ProteinCoronaBio_proteinquantity3[[#This Row],[UV3]])</f>
        <v>7.2898185462304808</v>
      </c>
    </row>
    <row r="274" spans="1:29" x14ac:dyDescent="0.2">
      <c r="A274" t="s">
        <v>1092</v>
      </c>
      <c r="B274" t="s">
        <v>1093</v>
      </c>
      <c r="C274" t="s">
        <v>1094</v>
      </c>
      <c r="D274" t="s">
        <v>1095</v>
      </c>
      <c r="E274">
        <v>26201196</v>
      </c>
      <c r="F274">
        <v>25680994</v>
      </c>
      <c r="G274">
        <v>19563351</v>
      </c>
      <c r="H274">
        <v>30618552</v>
      </c>
      <c r="I274">
        <v>7053629</v>
      </c>
      <c r="J274">
        <v>28656277</v>
      </c>
      <c r="K274">
        <v>85549646</v>
      </c>
      <c r="L274">
        <v>13841123</v>
      </c>
      <c r="M274">
        <v>84345435</v>
      </c>
      <c r="N274">
        <v>17462723</v>
      </c>
      <c r="O274">
        <v>1951715</v>
      </c>
      <c r="P274">
        <v>18045536</v>
      </c>
      <c r="R274">
        <f>LOG10(ProteinCoronaBio_proteinquantity3[[#This Row],[Bio1]])</f>
        <v>7.4183211159130789</v>
      </c>
      <c r="S274">
        <f>LOG10(ProteinCoronaBio_proteinquantity3[[#This Row],[Bio2]])</f>
        <v>7.4096118293797018</v>
      </c>
      <c r="T274">
        <f>LOG10(ProteinCoronaBio_proteinquantity3[[#This Row],[Bio3]])</f>
        <v>7.2914432469833326</v>
      </c>
      <c r="U274">
        <f>LOG10(ProteinCoronaBio_proteinquantity3[[#This Row],[BioUV4]])</f>
        <v>7.4859846483714056</v>
      </c>
      <c r="V274">
        <f>LOG10(ProteinCoronaBio_proteinquantity3[[#This Row],[BioUV5]])</f>
        <v>6.8484126133283496</v>
      </c>
      <c r="W274">
        <f>LOG10(ProteinCoronaBio_proteinquantity3[[#This Row],[BioUV6]])</f>
        <v>7.4572197665434148</v>
      </c>
      <c r="X274">
        <f>LOG10(ProteinCoronaBio_proteinquantity3[[#This Row],[K1]])</f>
        <v>7.9322182167927862</v>
      </c>
      <c r="Y274">
        <f>LOG10(ProteinCoronaBio_proteinquantity3[[#This Row],[K2]])</f>
        <v>7.1411713280482934</v>
      </c>
      <c r="Z274">
        <f>LOG10(ProteinCoronaBio_proteinquantity3[[#This Row],[K3]])</f>
        <v>7.92606158238502</v>
      </c>
      <c r="AA274">
        <f>LOG10(ProteinCoronaBio_proteinquantity3[[#This Row],[UV1]])</f>
        <v>7.2421119651237325</v>
      </c>
      <c r="AB274">
        <f>LOG10(ProteinCoronaBio_proteinquantity3[[#This Row],[UV2]])</f>
        <v>6.2904163999269986</v>
      </c>
      <c r="AC274">
        <f>LOG10(ProteinCoronaBio_proteinquantity3[[#This Row],[UV3]])</f>
        <v>7.2563697862783272</v>
      </c>
    </row>
    <row r="275" spans="1:29" x14ac:dyDescent="0.2">
      <c r="A275" t="s">
        <v>1096</v>
      </c>
      <c r="B275" t="s">
        <v>1097</v>
      </c>
      <c r="C275" t="s">
        <v>1098</v>
      </c>
      <c r="D275" t="s">
        <v>1099</v>
      </c>
      <c r="E275">
        <v>2566992</v>
      </c>
      <c r="F275" t="s">
        <v>2419</v>
      </c>
      <c r="G275">
        <v>52520927</v>
      </c>
      <c r="H275">
        <v>13296064</v>
      </c>
      <c r="I275">
        <v>44854923</v>
      </c>
      <c r="J275" t="s">
        <v>2419</v>
      </c>
      <c r="K275">
        <v>29163992</v>
      </c>
      <c r="L275">
        <v>3819376</v>
      </c>
      <c r="M275">
        <v>40536392</v>
      </c>
      <c r="N275">
        <v>52841473</v>
      </c>
      <c r="O275">
        <v>43105354</v>
      </c>
      <c r="P275">
        <v>52844875</v>
      </c>
      <c r="R275">
        <f>LOG10(ProteinCoronaBio_proteinquantity3[[#This Row],[Bio1]])</f>
        <v>6.4094245151999711</v>
      </c>
      <c r="S275" t="s">
        <v>2419</v>
      </c>
      <c r="T275">
        <f>LOG10(ProteinCoronaBio_proteinquantity3[[#This Row],[Bio3]])</f>
        <v>7.7203323828293193</v>
      </c>
      <c r="U275">
        <f>LOG10(ProteinCoronaBio_proteinquantity3[[#This Row],[BioUV4]])</f>
        <v>7.1237230969018244</v>
      </c>
      <c r="V275">
        <f>LOG10(ProteinCoronaBio_proteinquantity3[[#This Row],[BioUV5]])</f>
        <v>7.651810115482709</v>
      </c>
      <c r="W275" t="s">
        <v>2419</v>
      </c>
      <c r="X275">
        <f>LOG10(ProteinCoronaBio_proteinquantity3[[#This Row],[K1]])</f>
        <v>7.4648469704316263</v>
      </c>
      <c r="Y275">
        <f>LOG10(ProteinCoronaBio_proteinquantity3[[#This Row],[K2]])</f>
        <v>6.581992414772146</v>
      </c>
      <c r="Z275">
        <f>LOG10(ProteinCoronaBio_proteinquantity3[[#This Row],[K3]])</f>
        <v>7.6078450910707964</v>
      </c>
      <c r="AA275">
        <f>LOG10(ProteinCoronaBio_proteinquantity3[[#This Row],[UV1]])</f>
        <v>7.722974915431049</v>
      </c>
      <c r="AB275">
        <f>LOG10(ProteinCoronaBio_proteinquantity3[[#This Row],[UV2]])</f>
        <v>7.6345312160597087</v>
      </c>
      <c r="AC275">
        <f>LOG10(ProteinCoronaBio_proteinquantity3[[#This Row],[UV3]])</f>
        <v>7.7230028749519501</v>
      </c>
    </row>
    <row r="276" spans="1:29" x14ac:dyDescent="0.2">
      <c r="A276" t="s">
        <v>1100</v>
      </c>
      <c r="B276" t="s">
        <v>1101</v>
      </c>
      <c r="C276" t="s">
        <v>1102</v>
      </c>
      <c r="D276" t="s">
        <v>1103</v>
      </c>
      <c r="E276" t="s">
        <v>2419</v>
      </c>
      <c r="F276">
        <v>121081825</v>
      </c>
      <c r="G276" t="s">
        <v>2419</v>
      </c>
      <c r="H276">
        <v>874546</v>
      </c>
      <c r="I276" t="s">
        <v>2419</v>
      </c>
      <c r="J276" t="s">
        <v>2419</v>
      </c>
      <c r="K276">
        <v>57380444</v>
      </c>
      <c r="L276">
        <v>7213535</v>
      </c>
      <c r="M276">
        <v>9032992</v>
      </c>
      <c r="N276">
        <v>861674</v>
      </c>
      <c r="O276">
        <v>8645437</v>
      </c>
      <c r="P276">
        <v>10819518</v>
      </c>
      <c r="R276" t="s">
        <v>2419</v>
      </c>
      <c r="S276">
        <f>LOG10(ProteinCoronaBio_proteinquantity3[[#This Row],[Bio2]])</f>
        <v>8.0830789582166158</v>
      </c>
      <c r="T276" t="s">
        <v>2419</v>
      </c>
      <c r="U276">
        <f>LOG10(ProteinCoronaBio_proteinquantity3[[#This Row],[BioUV4]])</f>
        <v>5.9417826577492425</v>
      </c>
      <c r="V276" t="s">
        <v>2419</v>
      </c>
      <c r="W276" t="s">
        <v>2419</v>
      </c>
      <c r="X276">
        <f>LOG10(ProteinCoronaBio_proteinquantity3[[#This Row],[K1]])</f>
        <v>7.7587639044189363</v>
      </c>
      <c r="Y276">
        <f>LOG10(ProteinCoronaBio_proteinquantity3[[#This Row],[K2]])</f>
        <v>6.858148143327103</v>
      </c>
      <c r="Z276">
        <f>LOG10(ProteinCoronaBio_proteinquantity3[[#This Row],[K3]])</f>
        <v>6.955831625603019</v>
      </c>
      <c r="AA276">
        <f>LOG10(ProteinCoronaBio_proteinquantity3[[#This Row],[UV1]])</f>
        <v>5.9353429888178209</v>
      </c>
      <c r="AB276">
        <f>LOG10(ProteinCoronaBio_proteinquantity3[[#This Row],[UV2]])</f>
        <v>6.9367869504025323</v>
      </c>
      <c r="AC276">
        <f>LOG10(ProteinCoronaBio_proteinquantity3[[#This Row],[UV3]])</f>
        <v>7.0342079137647335</v>
      </c>
    </row>
    <row r="277" spans="1:29" x14ac:dyDescent="0.2">
      <c r="A277" t="s">
        <v>1104</v>
      </c>
      <c r="B277" t="s">
        <v>1105</v>
      </c>
      <c r="C277" t="s">
        <v>1106</v>
      </c>
      <c r="D277" t="s">
        <v>1107</v>
      </c>
      <c r="E277">
        <v>60063564</v>
      </c>
      <c r="F277">
        <v>7680642</v>
      </c>
      <c r="G277">
        <v>5655469</v>
      </c>
      <c r="H277">
        <v>49376705</v>
      </c>
      <c r="I277">
        <v>33059807</v>
      </c>
      <c r="J277">
        <v>35878407</v>
      </c>
      <c r="K277">
        <v>22773077</v>
      </c>
      <c r="L277">
        <v>32988033</v>
      </c>
      <c r="M277">
        <v>24982666</v>
      </c>
      <c r="N277">
        <v>38940117</v>
      </c>
      <c r="O277">
        <v>20537006</v>
      </c>
      <c r="P277">
        <v>3004825</v>
      </c>
      <c r="R277">
        <f>LOG10(ProteinCoronaBio_proteinquantity3[[#This Row],[Bio1]])</f>
        <v>7.7786110984192529</v>
      </c>
      <c r="S277">
        <f>LOG10(ProteinCoronaBio_proteinquantity3[[#This Row],[Bio2]])</f>
        <v>6.8853975228185371</v>
      </c>
      <c r="T277">
        <f>LOG10(ProteinCoronaBio_proteinquantity3[[#This Row],[Bio3]])</f>
        <v>6.7524686261785671</v>
      </c>
      <c r="U277">
        <f>LOG10(ProteinCoronaBio_proteinquantity3[[#This Row],[BioUV4]])</f>
        <v>7.6935221052787108</v>
      </c>
      <c r="V277">
        <f>LOG10(ProteinCoronaBio_proteinquantity3[[#This Row],[BioUV5]])</f>
        <v>7.5193003138730674</v>
      </c>
      <c r="W277">
        <f>LOG10(ProteinCoronaBio_proteinquantity3[[#This Row],[BioUV6]])</f>
        <v>7.5548331521405023</v>
      </c>
      <c r="X277">
        <f>LOG10(ProteinCoronaBio_proteinquantity3[[#This Row],[K1]])</f>
        <v>7.3574217145781455</v>
      </c>
      <c r="Y277">
        <f>LOG10(ProteinCoronaBio_proteinquantity3[[#This Row],[K2]])</f>
        <v>7.5183564203433404</v>
      </c>
      <c r="Z277">
        <f>LOG10(ProteinCoronaBio_proteinquantity3[[#This Row],[K3]])</f>
        <v>7.3976387818086637</v>
      </c>
      <c r="AA277">
        <f>LOG10(ProteinCoronaBio_proteinquantity3[[#This Row],[UV1]])</f>
        <v>7.5903972520730232</v>
      </c>
      <c r="AB277">
        <f>LOG10(ProteinCoronaBio_proteinquantity3[[#This Row],[UV2]])</f>
        <v>7.3125371299888595</v>
      </c>
      <c r="AC277">
        <f>LOG10(ProteinCoronaBio_proteinquantity3[[#This Row],[UV3]])</f>
        <v>6.4778191839103254</v>
      </c>
    </row>
    <row r="278" spans="1:29" x14ac:dyDescent="0.2">
      <c r="A278" t="s">
        <v>1108</v>
      </c>
      <c r="B278" t="s">
        <v>1109</v>
      </c>
      <c r="C278" t="s">
        <v>1110</v>
      </c>
      <c r="D278" t="s">
        <v>1111</v>
      </c>
      <c r="E278">
        <v>72241745</v>
      </c>
      <c r="F278">
        <v>7099325</v>
      </c>
      <c r="G278" t="s">
        <v>2419</v>
      </c>
      <c r="H278">
        <v>614198</v>
      </c>
      <c r="I278">
        <v>106933235</v>
      </c>
      <c r="J278">
        <v>12863177</v>
      </c>
      <c r="K278">
        <v>52889107</v>
      </c>
      <c r="L278">
        <v>6478659</v>
      </c>
      <c r="M278">
        <v>45701263</v>
      </c>
      <c r="N278">
        <v>6593523</v>
      </c>
      <c r="O278">
        <v>7341501</v>
      </c>
      <c r="P278">
        <v>47309696</v>
      </c>
      <c r="R278">
        <f>LOG10(ProteinCoronaBio_proteinquantity3[[#This Row],[Bio1]])</f>
        <v>7.8587882278192644</v>
      </c>
      <c r="S278">
        <f>LOG10(ProteinCoronaBio_proteinquantity3[[#This Row],[Bio2]])</f>
        <v>6.8512170581963909</v>
      </c>
      <c r="T278" t="s">
        <v>2419</v>
      </c>
      <c r="U278">
        <f>LOG10(ProteinCoronaBio_proteinquantity3[[#This Row],[BioUV4]])</f>
        <v>5.7883083979253858</v>
      </c>
      <c r="V278">
        <f>LOG10(ProteinCoronaBio_proteinquantity3[[#This Row],[BioUV5]])</f>
        <v>8.0291127055254705</v>
      </c>
      <c r="W278">
        <f>LOG10(ProteinCoronaBio_proteinquantity3[[#This Row],[BioUV6]])</f>
        <v>7.1093482456617947</v>
      </c>
      <c r="X278">
        <f>LOG10(ProteinCoronaBio_proteinquantity3[[#This Row],[K1]])</f>
        <v>7.7233662342860212</v>
      </c>
      <c r="Y278">
        <f>LOG10(ProteinCoronaBio_proteinquantity3[[#This Row],[K2]])</f>
        <v>6.8114851217394792</v>
      </c>
      <c r="Z278">
        <f>LOG10(ProteinCoronaBio_proteinquantity3[[#This Row],[K3]])</f>
        <v>7.6599282023970101</v>
      </c>
      <c r="AA278">
        <f>LOG10(ProteinCoronaBio_proteinquantity3[[#This Row],[UV1]])</f>
        <v>6.8191175254639447</v>
      </c>
      <c r="AB278">
        <f>LOG10(ProteinCoronaBio_proteinquantity3[[#This Row],[UV2]])</f>
        <v>6.8657848622830233</v>
      </c>
      <c r="AC278">
        <f>LOG10(ProteinCoronaBio_proteinquantity3[[#This Row],[UV3]])</f>
        <v>7.6749501573923258</v>
      </c>
    </row>
    <row r="279" spans="1:29" x14ac:dyDescent="0.2">
      <c r="A279" t="s">
        <v>1112</v>
      </c>
      <c r="B279" t="s">
        <v>1113</v>
      </c>
      <c r="C279" t="s">
        <v>1114</v>
      </c>
      <c r="D279" t="s">
        <v>1115</v>
      </c>
      <c r="E279">
        <v>4321963</v>
      </c>
      <c r="F279">
        <v>11818374</v>
      </c>
      <c r="G279">
        <v>2837309</v>
      </c>
      <c r="H279">
        <v>21914963</v>
      </c>
      <c r="I279" t="s">
        <v>2419</v>
      </c>
      <c r="J279">
        <v>40476593</v>
      </c>
      <c r="K279">
        <v>30525188</v>
      </c>
      <c r="L279">
        <v>26907883</v>
      </c>
      <c r="M279">
        <v>16771442</v>
      </c>
      <c r="N279">
        <v>18116743</v>
      </c>
      <c r="O279">
        <v>14650366</v>
      </c>
      <c r="P279">
        <v>156486435</v>
      </c>
      <c r="R279">
        <f>LOG10(ProteinCoronaBio_proteinquantity3[[#This Row],[Bio1]])</f>
        <v>6.6356810446007595</v>
      </c>
      <c r="S279">
        <f>LOG10(ProteinCoronaBio_proteinquantity3[[#This Row],[Bio2]])</f>
        <v>7.0725577293876114</v>
      </c>
      <c r="T279">
        <f>LOG10(ProteinCoronaBio_proteinquantity3[[#This Row],[Bio3]])</f>
        <v>6.4529066356503515</v>
      </c>
      <c r="U279">
        <f>LOG10(ProteinCoronaBio_proteinquantity3[[#This Row],[BioUV4]])</f>
        <v>7.3407407417520405</v>
      </c>
      <c r="V279" t="s">
        <v>2419</v>
      </c>
      <c r="W279">
        <f>LOG10(ProteinCoronaBio_proteinquantity3[[#This Row],[BioUV6]])</f>
        <v>7.6072039498897874</v>
      </c>
      <c r="X279">
        <f>LOG10(ProteinCoronaBio_proteinquantity3[[#This Row],[K1]])</f>
        <v>7.4846583473789572</v>
      </c>
      <c r="Y279">
        <f>LOG10(ProteinCoronaBio_proteinquantity3[[#This Row],[K2]])</f>
        <v>7.4298795306294334</v>
      </c>
      <c r="Z279">
        <f>LOG10(ProteinCoronaBio_proteinquantity3[[#This Row],[K3]])</f>
        <v>7.2245704046287269</v>
      </c>
      <c r="AA279">
        <f>LOG10(ProteinCoronaBio_proteinquantity3[[#This Row],[UV1]])</f>
        <v>7.2580801235688304</v>
      </c>
      <c r="AB279">
        <f>LOG10(ProteinCoronaBio_proteinquantity3[[#This Row],[UV2]])</f>
        <v>7.165848474505478</v>
      </c>
      <c r="AC279">
        <f>LOG10(ProteinCoronaBio_proteinquantity3[[#This Row],[UV3]])</f>
        <v>8.1944766967707832</v>
      </c>
    </row>
    <row r="280" spans="1:29" x14ac:dyDescent="0.2">
      <c r="A280" t="s">
        <v>1116</v>
      </c>
      <c r="B280" t="s">
        <v>1117</v>
      </c>
      <c r="C280" t="s">
        <v>1118</v>
      </c>
      <c r="D280" t="s">
        <v>1119</v>
      </c>
      <c r="E280" t="s">
        <v>2419</v>
      </c>
      <c r="F280" t="s">
        <v>2419</v>
      </c>
      <c r="G280" t="s">
        <v>2419</v>
      </c>
      <c r="H280">
        <v>32896538</v>
      </c>
      <c r="I280" t="s">
        <v>2419</v>
      </c>
      <c r="J280">
        <v>25017584</v>
      </c>
      <c r="K280">
        <v>26323877</v>
      </c>
      <c r="L280">
        <v>23617102</v>
      </c>
      <c r="M280">
        <v>20621574</v>
      </c>
      <c r="N280">
        <v>38653316</v>
      </c>
      <c r="O280">
        <v>23642752</v>
      </c>
      <c r="P280">
        <v>29769518</v>
      </c>
      <c r="R280" t="s">
        <v>2419</v>
      </c>
      <c r="S280" t="s">
        <v>2419</v>
      </c>
      <c r="T280" t="s">
        <v>2419</v>
      </c>
      <c r="U280">
        <f>LOG10(ProteinCoronaBio_proteinquantity3[[#This Row],[BioUV4]])</f>
        <v>7.5171501956214497</v>
      </c>
      <c r="V280" t="s">
        <v>2419</v>
      </c>
      <c r="W280">
        <f>LOG10(ProteinCoronaBio_proteinquantity3[[#This Row],[BioUV6]])</f>
        <v>7.3982453666631152</v>
      </c>
      <c r="X280">
        <f>LOG10(ProteinCoronaBio_proteinquantity3[[#This Row],[K1]])</f>
        <v>7.4203498528639376</v>
      </c>
      <c r="Y280">
        <f>LOG10(ProteinCoronaBio_proteinquantity3[[#This Row],[K2]])</f>
        <v>7.373226605274767</v>
      </c>
      <c r="Z280">
        <f>LOG10(ProteinCoronaBio_proteinquantity3[[#This Row],[K3]])</f>
        <v>7.3143218109681465</v>
      </c>
      <c r="AA280">
        <f>LOG10(ProteinCoronaBio_proteinquantity3[[#This Row],[UV1]])</f>
        <v>7.5871867572123648</v>
      </c>
      <c r="AB280">
        <f>LOG10(ProteinCoronaBio_proteinquantity3[[#This Row],[UV2]])</f>
        <v>7.3736980267292065</v>
      </c>
      <c r="AC280">
        <f>LOG10(ProteinCoronaBio_proteinquantity3[[#This Row],[UV3]])</f>
        <v>7.4737718030163958</v>
      </c>
    </row>
    <row r="281" spans="1:29" x14ac:dyDescent="0.2">
      <c r="A281" t="s">
        <v>1120</v>
      </c>
      <c r="B281" t="s">
        <v>1121</v>
      </c>
      <c r="C281" t="s">
        <v>1122</v>
      </c>
      <c r="D281" t="s">
        <v>1123</v>
      </c>
      <c r="E281">
        <v>1296145</v>
      </c>
      <c r="F281">
        <v>16443698</v>
      </c>
      <c r="G281">
        <v>28971611</v>
      </c>
      <c r="H281">
        <v>9407795</v>
      </c>
      <c r="I281">
        <v>20598933</v>
      </c>
      <c r="J281">
        <v>68896475</v>
      </c>
      <c r="K281">
        <v>18192076</v>
      </c>
      <c r="L281">
        <v>47553162</v>
      </c>
      <c r="M281">
        <v>20135648</v>
      </c>
      <c r="N281">
        <v>97216455</v>
      </c>
      <c r="O281">
        <v>40094116</v>
      </c>
      <c r="P281">
        <v>5878523</v>
      </c>
      <c r="R281">
        <f>LOG10(ProteinCoronaBio_proteinquantity3[[#This Row],[Bio1]])</f>
        <v>6.1126535888627851</v>
      </c>
      <c r="S281">
        <f>LOG10(ProteinCoronaBio_proteinquantity3[[#This Row],[Bio2]])</f>
        <v>7.2159994920600319</v>
      </c>
      <c r="T281">
        <f>LOG10(ProteinCoronaBio_proteinquantity3[[#This Row],[Bio3]])</f>
        <v>7.4619726453231134</v>
      </c>
      <c r="U281">
        <f>LOG10(ProteinCoronaBio_proteinquantity3[[#This Row],[BioUV4]])</f>
        <v>6.9734878453669706</v>
      </c>
      <c r="V281">
        <f>LOG10(ProteinCoronaBio_proteinquantity3[[#This Row],[BioUV5]])</f>
        <v>7.3138447250189804</v>
      </c>
      <c r="W281">
        <f>LOG10(ProteinCoronaBio_proteinquantity3[[#This Row],[BioUV6]])</f>
        <v>7.8381970023544909</v>
      </c>
      <c r="X281">
        <f>LOG10(ProteinCoronaBio_proteinquantity3[[#This Row],[K1]])</f>
        <v>7.2598822616747762</v>
      </c>
      <c r="Y281">
        <f>LOG10(ProteinCoronaBio_proteinquantity3[[#This Row],[K2]])</f>
        <v>7.6771794002112808</v>
      </c>
      <c r="Z281">
        <f>LOG10(ProteinCoronaBio_proteinquantity3[[#This Row],[K3]])</f>
        <v>7.3039656105163777</v>
      </c>
      <c r="AA281">
        <f>LOG10(ProteinCoronaBio_proteinquantity3[[#This Row],[UV1]])</f>
        <v>7.9877397804701804</v>
      </c>
      <c r="AB281">
        <f>LOG10(ProteinCoronaBio_proteinquantity3[[#This Row],[UV2]])</f>
        <v>7.6030806425396333</v>
      </c>
      <c r="AC281">
        <f>LOG10(ProteinCoronaBio_proteinquantity3[[#This Row],[UV3]])</f>
        <v>6.7692682217348628</v>
      </c>
    </row>
    <row r="282" spans="1:29" x14ac:dyDescent="0.2">
      <c r="A282" t="s">
        <v>1124</v>
      </c>
      <c r="B282" t="s">
        <v>1125</v>
      </c>
      <c r="C282" t="s">
        <v>1126</v>
      </c>
      <c r="D282" t="s">
        <v>1127</v>
      </c>
      <c r="E282" t="s">
        <v>2419</v>
      </c>
      <c r="F282" t="s">
        <v>2419</v>
      </c>
      <c r="G282">
        <v>36307007</v>
      </c>
      <c r="H282">
        <v>35693462</v>
      </c>
      <c r="I282">
        <v>3642778</v>
      </c>
      <c r="J282">
        <v>21674288</v>
      </c>
      <c r="K282">
        <v>73689795</v>
      </c>
      <c r="L282">
        <v>1761373</v>
      </c>
      <c r="M282">
        <v>8710196</v>
      </c>
      <c r="N282">
        <v>28920261</v>
      </c>
      <c r="O282">
        <v>7718888</v>
      </c>
      <c r="P282">
        <v>60928187</v>
      </c>
      <c r="R282" t="s">
        <v>2419</v>
      </c>
      <c r="S282" t="s">
        <v>2419</v>
      </c>
      <c r="T282">
        <f>LOG10(ProteinCoronaBio_proteinquantity3[[#This Row],[Bio3]])</f>
        <v>7.5599904489415417</v>
      </c>
      <c r="U282">
        <f>LOG10(ProteinCoronaBio_proteinquantity3[[#This Row],[BioUV4]])</f>
        <v>7.5525886733291125</v>
      </c>
      <c r="V282">
        <f>LOG10(ProteinCoronaBio_proteinquantity3[[#This Row],[BioUV5]])</f>
        <v>6.5614327050566956</v>
      </c>
      <c r="W282">
        <f>LOG10(ProteinCoronaBio_proteinquantity3[[#This Row],[BioUV6]])</f>
        <v>7.3359448398160696</v>
      </c>
      <c r="X282">
        <f>LOG10(ProteinCoronaBio_proteinquantity3[[#This Row],[K1]])</f>
        <v>7.8674073483467479</v>
      </c>
      <c r="Y282">
        <f>LOG10(ProteinCoronaBio_proteinquantity3[[#This Row],[K2]])</f>
        <v>6.2458513347794895</v>
      </c>
      <c r="Z282">
        <f>LOG10(ProteinCoronaBio_proteinquantity3[[#This Row],[K3]])</f>
        <v>6.9400279277700889</v>
      </c>
      <c r="AA282">
        <f>LOG10(ProteinCoronaBio_proteinquantity3[[#This Row],[UV1]])</f>
        <v>7.4612022080674549</v>
      </c>
      <c r="AB282">
        <f>LOG10(ProteinCoronaBio_proteinquantity3[[#This Row],[UV2]])</f>
        <v>6.8875547394227077</v>
      </c>
      <c r="AC282">
        <f>LOG10(ProteinCoronaBio_proteinquantity3[[#This Row],[UV3]])</f>
        <v>7.7848182553013885</v>
      </c>
    </row>
    <row r="283" spans="1:29" x14ac:dyDescent="0.2">
      <c r="A283" t="s">
        <v>1128</v>
      </c>
      <c r="B283" t="s">
        <v>1129</v>
      </c>
      <c r="C283" t="s">
        <v>1130</v>
      </c>
      <c r="D283" t="s">
        <v>1131</v>
      </c>
      <c r="E283">
        <v>6554454</v>
      </c>
      <c r="F283">
        <v>14281303</v>
      </c>
      <c r="G283">
        <v>8337395</v>
      </c>
      <c r="H283">
        <v>14706008</v>
      </c>
      <c r="I283">
        <v>5393559</v>
      </c>
      <c r="J283">
        <v>12652525</v>
      </c>
      <c r="K283">
        <v>15048298</v>
      </c>
      <c r="L283">
        <v>15910623</v>
      </c>
      <c r="M283">
        <v>1536711</v>
      </c>
      <c r="N283">
        <v>18912498</v>
      </c>
      <c r="O283">
        <v>97425</v>
      </c>
      <c r="P283">
        <v>14311656</v>
      </c>
      <c r="R283">
        <f>LOG10(ProteinCoronaBio_proteinquantity3[[#This Row],[Bio1]])</f>
        <v>6.816536519876089</v>
      </c>
      <c r="S283">
        <f>LOG10(ProteinCoronaBio_proteinquantity3[[#This Row],[Bio2]])</f>
        <v>7.1547678334831488</v>
      </c>
      <c r="T283">
        <f>LOG10(ProteinCoronaBio_proteinquantity3[[#This Row],[Bio3]])</f>
        <v>6.9210303775143815</v>
      </c>
      <c r="U283">
        <f>LOG10(ProteinCoronaBio_proteinquantity3[[#This Row],[BioUV4]])</f>
        <v>7.1674947978899652</v>
      </c>
      <c r="V283">
        <f>LOG10(ProteinCoronaBio_proteinquantity3[[#This Row],[BioUV5]])</f>
        <v>6.7318754338305906</v>
      </c>
      <c r="W283">
        <f>LOG10(ProteinCoronaBio_proteinquantity3[[#This Row],[BioUV6]])</f>
        <v>7.1021772040998785</v>
      </c>
      <c r="X283">
        <f>LOG10(ProteinCoronaBio_proteinquantity3[[#This Row],[K1]])</f>
        <v>7.1774873829193933</v>
      </c>
      <c r="Y283">
        <f>LOG10(ProteinCoronaBio_proteinquantity3[[#This Row],[K2]])</f>
        <v>7.2016871853137721</v>
      </c>
      <c r="Z283">
        <f>LOG10(ProteinCoronaBio_proteinquantity3[[#This Row],[K3]])</f>
        <v>6.1865922000263618</v>
      </c>
      <c r="AA283">
        <f>LOG10(ProteinCoronaBio_proteinquantity3[[#This Row],[UV1]])</f>
        <v>7.2767488951045278</v>
      </c>
      <c r="AB283">
        <f>LOG10(ProteinCoronaBio_proteinquantity3[[#This Row],[UV2]])</f>
        <v>4.9886704144647283</v>
      </c>
      <c r="AC283">
        <f>LOG10(ProteinCoronaBio_proteinquantity3[[#This Row],[UV3]])</f>
        <v>7.1556898888297722</v>
      </c>
    </row>
    <row r="284" spans="1:29" x14ac:dyDescent="0.2">
      <c r="A284" t="s">
        <v>1132</v>
      </c>
      <c r="B284" t="s">
        <v>1133</v>
      </c>
      <c r="C284" t="s">
        <v>1134</v>
      </c>
      <c r="D284" t="s">
        <v>1135</v>
      </c>
      <c r="E284" t="s">
        <v>2419</v>
      </c>
      <c r="F284" t="s">
        <v>2419</v>
      </c>
      <c r="G284" t="s">
        <v>2419</v>
      </c>
      <c r="H284">
        <v>1736323</v>
      </c>
      <c r="I284" t="s">
        <v>2419</v>
      </c>
      <c r="J284" t="s">
        <v>2419</v>
      </c>
      <c r="K284">
        <v>21966549</v>
      </c>
      <c r="L284">
        <v>17333103</v>
      </c>
      <c r="M284">
        <v>15971404</v>
      </c>
      <c r="N284">
        <v>22571037</v>
      </c>
      <c r="O284">
        <v>15833152</v>
      </c>
      <c r="P284">
        <v>21588846</v>
      </c>
      <c r="R284" t="s">
        <v>2419</v>
      </c>
      <c r="S284" t="s">
        <v>2419</v>
      </c>
      <c r="T284" t="s">
        <v>2419</v>
      </c>
      <c r="U284">
        <f>LOG10(ProteinCoronaBio_proteinquantity3[[#This Row],[BioUV4]])</f>
        <v>6.2396305181154155</v>
      </c>
      <c r="V284" t="s">
        <v>2419</v>
      </c>
      <c r="W284" t="s">
        <v>2419</v>
      </c>
      <c r="X284">
        <f>LOG10(ProteinCoronaBio_proteinquantity3[[#This Row],[K1]])</f>
        <v>7.3417618335258998</v>
      </c>
      <c r="Y284">
        <f>LOG10(ProteinCoronaBio_proteinquantity3[[#This Row],[K2]])</f>
        <v>7.2388763177712727</v>
      </c>
      <c r="Z284">
        <f>LOG10(ProteinCoronaBio_proteinquantity3[[#This Row],[K3]])</f>
        <v>7.2033430953902773</v>
      </c>
      <c r="AA284">
        <f>LOG10(ProteinCoronaBio_proteinquantity3[[#This Row],[UV1]])</f>
        <v>7.3535515126901618</v>
      </c>
      <c r="AB284">
        <f>LOG10(ProteinCoronaBio_proteinquantity3[[#This Row],[UV2]])</f>
        <v>7.1995673810620247</v>
      </c>
      <c r="AC284">
        <f>LOG10(ProteinCoronaBio_proteinquantity3[[#This Row],[UV3]])</f>
        <v>7.3342294283820912</v>
      </c>
    </row>
    <row r="285" spans="1:29" x14ac:dyDescent="0.2">
      <c r="A285" t="s">
        <v>1136</v>
      </c>
      <c r="B285" t="s">
        <v>1137</v>
      </c>
      <c r="C285" t="s">
        <v>1138</v>
      </c>
      <c r="D285" t="s">
        <v>1139</v>
      </c>
      <c r="E285">
        <v>7456027</v>
      </c>
      <c r="F285">
        <v>4580361</v>
      </c>
      <c r="G285">
        <v>82541176</v>
      </c>
      <c r="H285">
        <v>45549843</v>
      </c>
      <c r="I285" t="s">
        <v>2419</v>
      </c>
      <c r="J285">
        <v>13674535</v>
      </c>
      <c r="K285">
        <v>30129684</v>
      </c>
      <c r="L285">
        <v>38278053</v>
      </c>
      <c r="M285">
        <v>34271988</v>
      </c>
      <c r="N285">
        <v>40243492</v>
      </c>
      <c r="O285">
        <v>23652893</v>
      </c>
      <c r="P285">
        <v>4922583</v>
      </c>
      <c r="R285">
        <f>LOG10(ProteinCoronaBio_proteinquantity3[[#This Row],[Bio1]])</f>
        <v>6.87250747202964</v>
      </c>
      <c r="S285">
        <f>LOG10(ProteinCoronaBio_proteinquantity3[[#This Row],[Bio2]])</f>
        <v>6.66089970816315</v>
      </c>
      <c r="T285">
        <f>LOG10(ProteinCoronaBio_proteinquantity3[[#This Row],[Bio3]])</f>
        <v>7.9166706521676682</v>
      </c>
      <c r="U285">
        <f>LOG10(ProteinCoronaBio_proteinquantity3[[#This Row],[BioUV4]])</f>
        <v>7.6584868843968072</v>
      </c>
      <c r="V285" t="s">
        <v>2419</v>
      </c>
      <c r="W285">
        <f>LOG10(ProteinCoronaBio_proteinquantity3[[#This Row],[BioUV6]])</f>
        <v>7.1359125671540875</v>
      </c>
      <c r="X285">
        <f>LOG10(ProteinCoronaBio_proteinquantity3[[#This Row],[K1]])</f>
        <v>7.47899457681853</v>
      </c>
      <c r="Y285">
        <f>LOG10(ProteinCoronaBio_proteinquantity3[[#This Row],[K2]])</f>
        <v>7.5829498394271475</v>
      </c>
      <c r="Z285">
        <f>LOG10(ProteinCoronaBio_proteinquantity3[[#This Row],[K3]])</f>
        <v>7.534939297087841</v>
      </c>
      <c r="AA285">
        <f>LOG10(ProteinCoronaBio_proteinquantity3[[#This Row],[UV1]])</f>
        <v>7.6046956581942862</v>
      </c>
      <c r="AB285">
        <f>LOG10(ProteinCoronaBio_proteinquantity3[[#This Row],[UV2]])</f>
        <v>7.3738842671497977</v>
      </c>
      <c r="AC285">
        <f>LOG10(ProteinCoronaBio_proteinquantity3[[#This Row],[UV3]])</f>
        <v>6.6921930475400906</v>
      </c>
    </row>
    <row r="286" spans="1:29" x14ac:dyDescent="0.2">
      <c r="A286" t="s">
        <v>1140</v>
      </c>
      <c r="B286" t="s">
        <v>1141</v>
      </c>
      <c r="C286" t="s">
        <v>1142</v>
      </c>
      <c r="D286" t="s">
        <v>1143</v>
      </c>
      <c r="E286">
        <v>21755835</v>
      </c>
      <c r="F286">
        <v>21440405</v>
      </c>
      <c r="G286">
        <v>1315906</v>
      </c>
      <c r="H286">
        <v>13314834</v>
      </c>
      <c r="I286">
        <v>3978817</v>
      </c>
      <c r="J286">
        <v>16880972</v>
      </c>
      <c r="K286">
        <v>17826719</v>
      </c>
      <c r="L286">
        <v>15480737</v>
      </c>
      <c r="M286">
        <v>26762576</v>
      </c>
      <c r="N286">
        <v>15395488</v>
      </c>
      <c r="O286">
        <v>18990144</v>
      </c>
      <c r="P286">
        <v>14717961</v>
      </c>
      <c r="R286">
        <f>LOG10(ProteinCoronaBio_proteinquantity3[[#This Row],[Bio1]])</f>
        <v>7.337575756391467</v>
      </c>
      <c r="S286">
        <f>LOG10(ProteinCoronaBio_proteinquantity3[[#This Row],[Bio2]])</f>
        <v>7.3312329847336022</v>
      </c>
      <c r="T286">
        <f>LOG10(ProteinCoronaBio_proteinquantity3[[#This Row],[Bio3]])</f>
        <v>6.1192248671355678</v>
      </c>
      <c r="U286">
        <f>LOG10(ProteinCoronaBio_proteinquantity3[[#This Row],[BioUV4]])</f>
        <v>7.124335756330094</v>
      </c>
      <c r="V286">
        <f>LOG10(ProteinCoronaBio_proteinquantity3[[#This Row],[BioUV5]])</f>
        <v>6.5997539648518799</v>
      </c>
      <c r="W286">
        <f>LOG10(ProteinCoronaBio_proteinquantity3[[#This Row],[BioUV6]])</f>
        <v>7.2273974495220425</v>
      </c>
      <c r="X286">
        <f>LOG10(ProteinCoronaBio_proteinquantity3[[#This Row],[K1]])</f>
        <v>7.2510714188166858</v>
      </c>
      <c r="Y286">
        <f>LOG10(ProteinCoronaBio_proteinquantity3[[#This Row],[K2]])</f>
        <v>7.1897916325364113</v>
      </c>
      <c r="Z286">
        <f>LOG10(ProteinCoronaBio_proteinquantity3[[#This Row],[K3]])</f>
        <v>7.4275279136078201</v>
      </c>
      <c r="AA286">
        <f>LOG10(ProteinCoronaBio_proteinquantity3[[#This Row],[UV1]])</f>
        <v>7.1873934595495905</v>
      </c>
      <c r="AB286">
        <f>LOG10(ProteinCoronaBio_proteinquantity3[[#This Row],[UV2]])</f>
        <v>7.2785282579528303</v>
      </c>
      <c r="AC286">
        <f>LOG10(ProteinCoronaBio_proteinquantity3[[#This Row],[UV3]])</f>
        <v>7.1678476477877986</v>
      </c>
    </row>
    <row r="287" spans="1:29" x14ac:dyDescent="0.2">
      <c r="A287" t="s">
        <v>1144</v>
      </c>
      <c r="B287" t="s">
        <v>1145</v>
      </c>
      <c r="C287" t="s">
        <v>1146</v>
      </c>
      <c r="D287" t="s">
        <v>1147</v>
      </c>
      <c r="E287">
        <v>13817452</v>
      </c>
      <c r="F287">
        <v>8423811</v>
      </c>
      <c r="G287">
        <v>12719446</v>
      </c>
      <c r="H287">
        <v>15843154</v>
      </c>
      <c r="I287">
        <v>35022227</v>
      </c>
      <c r="J287">
        <v>77109814</v>
      </c>
      <c r="K287">
        <v>25496102</v>
      </c>
      <c r="L287">
        <v>29948389</v>
      </c>
      <c r="M287">
        <v>2565963</v>
      </c>
      <c r="N287">
        <v>18493516</v>
      </c>
      <c r="O287">
        <v>18973326</v>
      </c>
      <c r="P287">
        <v>18404785</v>
      </c>
      <c r="R287">
        <f>LOG10(ProteinCoronaBio_proteinquantity3[[#This Row],[Bio1]])</f>
        <v>7.1404279645748669</v>
      </c>
      <c r="S287">
        <f>LOG10(ProteinCoronaBio_proteinquantity3[[#This Row],[Bio2]])</f>
        <v>6.9255086142816706</v>
      </c>
      <c r="T287">
        <f>LOG10(ProteinCoronaBio_proteinquantity3[[#This Row],[Bio3]])</f>
        <v>7.1044681958735119</v>
      </c>
      <c r="U287">
        <f>LOG10(ProteinCoronaBio_proteinquantity3[[#This Row],[BioUV4]])</f>
        <v>7.1998416436955752</v>
      </c>
      <c r="V287">
        <f>LOG10(ProteinCoronaBio_proteinquantity3[[#This Row],[BioUV5]])</f>
        <v>7.5443437586252156</v>
      </c>
      <c r="W287">
        <f>LOG10(ProteinCoronaBio_proteinquantity3[[#This Row],[BioUV6]])</f>
        <v>7.8871096555451787</v>
      </c>
      <c r="X287">
        <f>LOG10(ProteinCoronaBio_proteinquantity3[[#This Row],[K1]])</f>
        <v>7.4064737879126694</v>
      </c>
      <c r="Y287">
        <f>LOG10(ProteinCoronaBio_proteinquantity3[[#This Row],[K2]])</f>
        <v>7.4763734655491048</v>
      </c>
      <c r="Z287">
        <f>LOG10(ProteinCoronaBio_proteinquantity3[[#This Row],[K3]])</f>
        <v>6.4092503897584407</v>
      </c>
      <c r="AA287">
        <f>LOG10(ProteinCoronaBio_proteinquantity3[[#This Row],[UV1]])</f>
        <v>7.2670194873751806</v>
      </c>
      <c r="AB287">
        <f>LOG10(ProteinCoronaBio_proteinquantity3[[#This Row],[UV2]])</f>
        <v>7.2781434688345303</v>
      </c>
      <c r="AC287">
        <f>LOG10(ProteinCoronaBio_proteinquantity3[[#This Row],[UV3]])</f>
        <v>7.2649307484950469</v>
      </c>
    </row>
    <row r="288" spans="1:29" x14ac:dyDescent="0.2">
      <c r="A288" t="s">
        <v>1148</v>
      </c>
      <c r="B288" t="s">
        <v>1149</v>
      </c>
      <c r="C288" t="s">
        <v>1150</v>
      </c>
      <c r="D288" t="s">
        <v>1151</v>
      </c>
      <c r="E288">
        <v>467047</v>
      </c>
      <c r="F288">
        <v>33868472</v>
      </c>
      <c r="G288">
        <v>740393</v>
      </c>
      <c r="H288">
        <v>64956343</v>
      </c>
      <c r="I288">
        <v>17177588</v>
      </c>
      <c r="J288">
        <v>4707899</v>
      </c>
      <c r="K288">
        <v>80807407</v>
      </c>
      <c r="L288">
        <v>9165961</v>
      </c>
      <c r="M288">
        <v>909695</v>
      </c>
      <c r="N288">
        <v>4862557</v>
      </c>
      <c r="O288">
        <v>73444043</v>
      </c>
      <c r="P288">
        <v>53176465</v>
      </c>
      <c r="R288">
        <f>LOG10(ProteinCoronaBio_proteinquantity3[[#This Row],[Bio1]])</f>
        <v>5.6693605868050199</v>
      </c>
      <c r="S288">
        <f>LOG10(ProteinCoronaBio_proteinquantity3[[#This Row],[Bio2]])</f>
        <v>7.5297956035847671</v>
      </c>
      <c r="T288">
        <f>LOG10(ProteinCoronaBio_proteinquantity3[[#This Row],[Bio3]])</f>
        <v>5.8694623040898559</v>
      </c>
      <c r="U288">
        <f>LOG10(ProteinCoronaBio_proteinquantity3[[#This Row],[BioUV4]])</f>
        <v>7.8126215664235863</v>
      </c>
      <c r="V288">
        <f>LOG10(ProteinCoronaBio_proteinquantity3[[#This Row],[BioUV5]])</f>
        <v>7.234962182089471</v>
      </c>
      <c r="W288">
        <f>LOG10(ProteinCoronaBio_proteinquantity3[[#This Row],[BioUV6]])</f>
        <v>6.6728271372187251</v>
      </c>
      <c r="X288">
        <f>LOG10(ProteinCoronaBio_proteinquantity3[[#This Row],[K1]])</f>
        <v>7.9074511710690452</v>
      </c>
      <c r="Y288">
        <f>LOG10(ProteinCoronaBio_proteinquantity3[[#This Row],[K2]])</f>
        <v>6.9621780050448328</v>
      </c>
      <c r="Z288">
        <f>LOG10(ProteinCoronaBio_proteinquantity3[[#This Row],[K3]])</f>
        <v>5.9588958076838647</v>
      </c>
      <c r="AA288">
        <f>LOG10(ProteinCoronaBio_proteinquantity3[[#This Row],[UV1]])</f>
        <v>6.6868647052623764</v>
      </c>
      <c r="AB288">
        <f>LOG10(ProteinCoronaBio_proteinquantity3[[#This Row],[UV2]])</f>
        <v>7.8659565762032724</v>
      </c>
      <c r="AC288">
        <f>LOG10(ProteinCoronaBio_proteinquantity3[[#This Row],[UV3]])</f>
        <v>7.7257194634577333</v>
      </c>
    </row>
    <row r="289" spans="1:29" x14ac:dyDescent="0.2">
      <c r="A289" t="s">
        <v>1152</v>
      </c>
      <c r="B289" t="s">
        <v>1153</v>
      </c>
      <c r="C289" t="s">
        <v>1154</v>
      </c>
      <c r="D289" t="s">
        <v>1155</v>
      </c>
      <c r="E289">
        <v>46595654</v>
      </c>
      <c r="F289">
        <v>5503383</v>
      </c>
      <c r="G289">
        <v>44711914</v>
      </c>
      <c r="H289">
        <v>32920944</v>
      </c>
      <c r="I289">
        <v>27902155</v>
      </c>
      <c r="J289">
        <v>44917423</v>
      </c>
      <c r="K289">
        <v>19941843</v>
      </c>
      <c r="L289">
        <v>23582483</v>
      </c>
      <c r="M289">
        <v>19307362</v>
      </c>
      <c r="N289">
        <v>26021065</v>
      </c>
      <c r="O289">
        <v>16590588</v>
      </c>
      <c r="P289">
        <v>18655005</v>
      </c>
      <c r="R289">
        <f>LOG10(ProteinCoronaBio_proteinquantity3[[#This Row],[Bio1]])</f>
        <v>7.6683454117149568</v>
      </c>
      <c r="S289">
        <f>LOG10(ProteinCoronaBio_proteinquantity3[[#This Row],[Bio2]])</f>
        <v>6.7406297379608056</v>
      </c>
      <c r="T289">
        <f>LOG10(ProteinCoronaBio_proteinquantity3[[#This Row],[Bio3]])</f>
        <v>7.6504232612759164</v>
      </c>
      <c r="U289">
        <f>LOG10(ProteinCoronaBio_proteinquantity3[[#This Row],[BioUV4]])</f>
        <v>7.5174722800066025</v>
      </c>
      <c r="V289">
        <f>LOG10(ProteinCoronaBio_proteinquantity3[[#This Row],[BioUV5]])</f>
        <v>7.4456377469462014</v>
      </c>
      <c r="W289">
        <f>LOG10(ProteinCoronaBio_proteinquantity3[[#This Row],[BioUV6]])</f>
        <v>7.6524148319842569</v>
      </c>
      <c r="X289">
        <f>LOG10(ProteinCoronaBio_proteinquantity3[[#This Row],[K1]])</f>
        <v>7.2997652927791883</v>
      </c>
      <c r="Y289">
        <f>LOG10(ProteinCoronaBio_proteinquantity3[[#This Row],[K2]])</f>
        <v>7.3725895300392512</v>
      </c>
      <c r="Z289">
        <f>LOG10(ProteinCoronaBio_proteinquantity3[[#This Row],[K3]])</f>
        <v>7.2857229393875196</v>
      </c>
      <c r="AA289">
        <f>LOG10(ProteinCoronaBio_proteinquantity3[[#This Row],[UV1]])</f>
        <v>7.4153250675583084</v>
      </c>
      <c r="AB289">
        <f>LOG10(ProteinCoronaBio_proteinquantity3[[#This Row],[UV2]])</f>
        <v>7.2198617784673988</v>
      </c>
      <c r="AC289">
        <f>LOG10(ProteinCoronaBio_proteinquantity3[[#This Row],[UV3]])</f>
        <v>7.2707953697784626</v>
      </c>
    </row>
    <row r="290" spans="1:29" x14ac:dyDescent="0.2">
      <c r="A290" t="s">
        <v>1156</v>
      </c>
      <c r="B290" t="s">
        <v>1157</v>
      </c>
      <c r="C290" t="s">
        <v>1158</v>
      </c>
      <c r="D290" t="s">
        <v>1159</v>
      </c>
      <c r="E290" t="s">
        <v>2419</v>
      </c>
      <c r="F290" t="s">
        <v>2419</v>
      </c>
      <c r="G290" t="s">
        <v>2419</v>
      </c>
      <c r="H290" t="s">
        <v>2419</v>
      </c>
      <c r="I290" t="s">
        <v>2419</v>
      </c>
      <c r="J290" t="s">
        <v>2419</v>
      </c>
      <c r="K290">
        <v>576222</v>
      </c>
      <c r="L290">
        <v>79301353</v>
      </c>
      <c r="M290">
        <v>9847404</v>
      </c>
      <c r="N290" t="s">
        <v>2419</v>
      </c>
      <c r="O290">
        <v>19461811</v>
      </c>
      <c r="P290">
        <v>68966484</v>
      </c>
      <c r="R290" t="s">
        <v>2419</v>
      </c>
      <c r="S290" t="s">
        <v>2419</v>
      </c>
      <c r="T290" t="s">
        <v>2419</v>
      </c>
      <c r="U290" t="s">
        <v>2419</v>
      </c>
      <c r="V290" t="s">
        <v>2419</v>
      </c>
      <c r="W290" t="s">
        <v>2419</v>
      </c>
      <c r="X290">
        <f>LOG10(ProteinCoronaBio_proteinquantity3[[#This Row],[K1]])</f>
        <v>5.7605898355067087</v>
      </c>
      <c r="Y290">
        <f>LOG10(ProteinCoronaBio_proteinquantity3[[#This Row],[K2]])</f>
        <v>7.899280597095931</v>
      </c>
      <c r="Z290">
        <f>LOG10(ProteinCoronaBio_proteinquantity3[[#This Row],[K3]])</f>
        <v>6.9933217556681821</v>
      </c>
      <c r="AA290" t="s">
        <v>2419</v>
      </c>
      <c r="AB290">
        <f>LOG10(ProteinCoronaBio_proteinquantity3[[#This Row],[UV2]])</f>
        <v>7.2891832506657224</v>
      </c>
      <c r="AC290">
        <f>LOG10(ProteinCoronaBio_proteinquantity3[[#This Row],[UV3]])</f>
        <v>7.8386380856624021</v>
      </c>
    </row>
    <row r="291" spans="1:29" x14ac:dyDescent="0.2">
      <c r="A291" t="s">
        <v>1160</v>
      </c>
      <c r="B291" t="s">
        <v>1161</v>
      </c>
      <c r="C291" t="s">
        <v>1162</v>
      </c>
      <c r="D291" t="s">
        <v>1163</v>
      </c>
      <c r="E291" t="s">
        <v>2419</v>
      </c>
      <c r="F291">
        <v>30931274</v>
      </c>
      <c r="G291" t="s">
        <v>2419</v>
      </c>
      <c r="H291">
        <v>47936485</v>
      </c>
      <c r="I291" t="s">
        <v>2419</v>
      </c>
      <c r="J291">
        <v>33579608</v>
      </c>
      <c r="K291">
        <v>45163532</v>
      </c>
      <c r="L291">
        <v>362158</v>
      </c>
      <c r="M291">
        <v>3301193</v>
      </c>
      <c r="N291">
        <v>30534027</v>
      </c>
      <c r="O291">
        <v>20565765</v>
      </c>
      <c r="P291">
        <v>24187654</v>
      </c>
      <c r="R291" t="s">
        <v>2419</v>
      </c>
      <c r="S291">
        <f>LOG10(ProteinCoronaBio_proteinquantity3[[#This Row],[Bio2]])</f>
        <v>7.4903978081304112</v>
      </c>
      <c r="T291" t="s">
        <v>2419</v>
      </c>
      <c r="U291">
        <f>LOG10(ProteinCoronaBio_proteinquantity3[[#This Row],[BioUV4]])</f>
        <v>7.680666185703676</v>
      </c>
      <c r="V291" t="s">
        <v>2419</v>
      </c>
      <c r="W291">
        <f>LOG10(ProteinCoronaBio_proteinquantity3[[#This Row],[BioUV6]])</f>
        <v>7.5260756219857523</v>
      </c>
      <c r="X291">
        <f>LOG10(ProteinCoronaBio_proteinquantity3[[#This Row],[K1]])</f>
        <v>7.6547878984462061</v>
      </c>
      <c r="Y291">
        <f>LOG10(ProteinCoronaBio_proteinquantity3[[#This Row],[K2]])</f>
        <v>5.5588980831235935</v>
      </c>
      <c r="Z291">
        <f>LOG10(ProteinCoronaBio_proteinquantity3[[#This Row],[K3]])</f>
        <v>6.5186709155404836</v>
      </c>
      <c r="AA291">
        <f>LOG10(ProteinCoronaBio_proteinquantity3[[#This Row],[UV1]])</f>
        <v>7.4847840852860807</v>
      </c>
      <c r="AB291">
        <f>LOG10(ProteinCoronaBio_proteinquantity3[[#This Row],[UV2]])</f>
        <v>7.313144868919319</v>
      </c>
      <c r="AC291">
        <f>LOG10(ProteinCoronaBio_proteinquantity3[[#This Row],[UV3]])</f>
        <v>7.3835937474746061</v>
      </c>
    </row>
    <row r="292" spans="1:29" x14ac:dyDescent="0.2">
      <c r="A292" t="s">
        <v>1164</v>
      </c>
      <c r="B292" t="s">
        <v>1165</v>
      </c>
      <c r="C292" t="s">
        <v>1166</v>
      </c>
      <c r="D292" t="s">
        <v>1167</v>
      </c>
      <c r="E292" t="s">
        <v>2419</v>
      </c>
      <c r="F292" t="s">
        <v>2419</v>
      </c>
      <c r="G292" t="s">
        <v>2419</v>
      </c>
      <c r="H292">
        <v>5146802</v>
      </c>
      <c r="I292" t="s">
        <v>2419</v>
      </c>
      <c r="J292">
        <v>105305824</v>
      </c>
      <c r="K292">
        <v>299719</v>
      </c>
      <c r="L292">
        <v>3450328</v>
      </c>
      <c r="M292">
        <v>27049574</v>
      </c>
      <c r="N292">
        <v>37363457</v>
      </c>
      <c r="O292">
        <v>27422089</v>
      </c>
      <c r="P292">
        <v>28277563</v>
      </c>
      <c r="R292" t="s">
        <v>2419</v>
      </c>
      <c r="S292" t="s">
        <v>2419</v>
      </c>
      <c r="T292" t="s">
        <v>2419</v>
      </c>
      <c r="U292">
        <f>LOG10(ProteinCoronaBio_proteinquantity3[[#This Row],[BioUV4]])</f>
        <v>6.7115374610495788</v>
      </c>
      <c r="V292" t="s">
        <v>2419</v>
      </c>
      <c r="W292">
        <f>LOG10(ProteinCoronaBio_proteinquantity3[[#This Row],[BioUV6]])</f>
        <v>8.0224523907592591</v>
      </c>
      <c r="X292">
        <f>LOG10(ProteinCoronaBio_proteinquantity3[[#This Row],[K1]])</f>
        <v>5.4767142749229727</v>
      </c>
      <c r="Y292">
        <f>LOG10(ProteinCoronaBio_proteinquantity3[[#This Row],[K2]])</f>
        <v>6.5378603825570494</v>
      </c>
      <c r="Z292">
        <f>LOG10(ProteinCoronaBio_proteinquantity3[[#This Row],[K3]])</f>
        <v>7.4321604298527131</v>
      </c>
      <c r="AA292">
        <f>LOG10(ProteinCoronaBio_proteinquantity3[[#This Row],[UV1]])</f>
        <v>7.5724470518879912</v>
      </c>
      <c r="AB292">
        <f>LOG10(ProteinCoronaBio_proteinquantity3[[#This Row],[UV2]])</f>
        <v>7.438100536033919</v>
      </c>
      <c r="AC292">
        <f>LOG10(ProteinCoronaBio_proteinquantity3[[#This Row],[UV3]])</f>
        <v>7.4514419786306174</v>
      </c>
    </row>
    <row r="293" spans="1:29" x14ac:dyDescent="0.2">
      <c r="A293" t="s">
        <v>1168</v>
      </c>
      <c r="B293" t="s">
        <v>1169</v>
      </c>
      <c r="C293" t="s">
        <v>1170</v>
      </c>
      <c r="D293" t="s">
        <v>1171</v>
      </c>
      <c r="E293">
        <v>73096016</v>
      </c>
      <c r="F293" t="s">
        <v>2419</v>
      </c>
      <c r="G293">
        <v>10107638</v>
      </c>
      <c r="H293">
        <v>5822366</v>
      </c>
      <c r="I293" t="s">
        <v>2419</v>
      </c>
      <c r="J293">
        <v>7834352</v>
      </c>
      <c r="K293">
        <v>35149952</v>
      </c>
      <c r="L293">
        <v>23588446</v>
      </c>
      <c r="M293">
        <v>25428488</v>
      </c>
      <c r="N293">
        <v>24327257</v>
      </c>
      <c r="O293">
        <v>2224702</v>
      </c>
      <c r="P293">
        <v>28964125</v>
      </c>
      <c r="R293">
        <f>LOG10(ProteinCoronaBio_proteinquantity3[[#This Row],[Bio1]])</f>
        <v>7.8638937069665209</v>
      </c>
      <c r="S293" t="s">
        <v>2419</v>
      </c>
      <c r="T293">
        <f>LOG10(ProteinCoronaBio_proteinquantity3[[#This Row],[Bio3]])</f>
        <v>7.0046496794867279</v>
      </c>
      <c r="U293">
        <f>LOG10(ProteinCoronaBio_proteinquantity3[[#This Row],[BioUV4]])</f>
        <v>6.7650995021650271</v>
      </c>
      <c r="V293" t="s">
        <v>2419</v>
      </c>
      <c r="W293">
        <f>LOG10(ProteinCoronaBio_proteinquantity3[[#This Row],[BioUV6]])</f>
        <v>6.8940030806434649</v>
      </c>
      <c r="X293">
        <f>LOG10(ProteinCoronaBio_proteinquantity3[[#This Row],[K1]])</f>
        <v>7.545924736293272</v>
      </c>
      <c r="Y293">
        <f>LOG10(ProteinCoronaBio_proteinquantity3[[#This Row],[K2]])</f>
        <v>7.3726993306331456</v>
      </c>
      <c r="Z293">
        <f>LOG10(ProteinCoronaBio_proteinquantity3[[#This Row],[K3]])</f>
        <v>7.4053205374160216</v>
      </c>
      <c r="AA293">
        <f>LOG10(ProteinCoronaBio_proteinquantity3[[#This Row],[UV1]])</f>
        <v>7.386093143171605</v>
      </c>
      <c r="AB293">
        <f>LOG10(ProteinCoronaBio_proteinquantity3[[#This Row],[UV2]])</f>
        <v>6.3472718452391339</v>
      </c>
      <c r="AC293">
        <f>LOG10(ProteinCoronaBio_proteinquantity3[[#This Row],[UV3]])</f>
        <v>7.4618604130901565</v>
      </c>
    </row>
    <row r="294" spans="1:29" x14ac:dyDescent="0.2">
      <c r="A294" t="s">
        <v>1172</v>
      </c>
      <c r="B294" t="s">
        <v>1173</v>
      </c>
      <c r="C294" t="s">
        <v>1174</v>
      </c>
      <c r="D294" t="s">
        <v>1175</v>
      </c>
      <c r="E294" t="s">
        <v>2419</v>
      </c>
      <c r="F294">
        <v>6815434</v>
      </c>
      <c r="G294" t="s">
        <v>2419</v>
      </c>
      <c r="H294">
        <v>21696825</v>
      </c>
      <c r="I294" t="s">
        <v>2419</v>
      </c>
      <c r="J294" t="s">
        <v>2419</v>
      </c>
      <c r="K294">
        <v>5599422</v>
      </c>
      <c r="L294">
        <v>28958416</v>
      </c>
      <c r="M294">
        <v>326774</v>
      </c>
      <c r="N294" t="s">
        <v>2419</v>
      </c>
      <c r="O294" t="s">
        <v>2419</v>
      </c>
      <c r="P294" t="s">
        <v>2419</v>
      </c>
      <c r="R294" t="s">
        <v>2419</v>
      </c>
      <c r="S294">
        <f>LOG10(ProteinCoronaBio_proteinquantity3[[#This Row],[Bio2]])</f>
        <v>6.833493516488196</v>
      </c>
      <c r="T294" t="s">
        <v>2419</v>
      </c>
      <c r="U294">
        <f>LOG10(ProteinCoronaBio_proteinquantity3[[#This Row],[BioUV4]])</f>
        <v>7.3363961861128368</v>
      </c>
      <c r="V294" t="s">
        <v>2419</v>
      </c>
      <c r="W294" t="s">
        <v>2419</v>
      </c>
      <c r="X294">
        <f>LOG10(ProteinCoronaBio_proteinquantity3[[#This Row],[K1]])</f>
        <v>6.7481431992979912</v>
      </c>
      <c r="Y294">
        <f>LOG10(ProteinCoronaBio_proteinquantity3[[#This Row],[K2]])</f>
        <v>7.4617748026468851</v>
      </c>
      <c r="Z294">
        <f>LOG10(ProteinCoronaBio_proteinquantity3[[#This Row],[K3]])</f>
        <v>5.5142474942932669</v>
      </c>
      <c r="AA294" t="s">
        <v>2419</v>
      </c>
      <c r="AB294" t="s">
        <v>2419</v>
      </c>
      <c r="AC294" t="s">
        <v>2419</v>
      </c>
    </row>
    <row r="295" spans="1:29" x14ac:dyDescent="0.2">
      <c r="A295" t="s">
        <v>1176</v>
      </c>
      <c r="B295" t="s">
        <v>1177</v>
      </c>
      <c r="C295" t="s">
        <v>1178</v>
      </c>
      <c r="D295" t="s">
        <v>1179</v>
      </c>
      <c r="E295">
        <v>33409625</v>
      </c>
      <c r="F295">
        <v>34163083</v>
      </c>
      <c r="G295">
        <v>51715967</v>
      </c>
      <c r="H295">
        <v>3930157</v>
      </c>
      <c r="I295">
        <v>12855366</v>
      </c>
      <c r="J295">
        <v>4359499</v>
      </c>
      <c r="K295">
        <v>2625492</v>
      </c>
      <c r="L295">
        <v>4154686</v>
      </c>
      <c r="M295">
        <v>3133275</v>
      </c>
      <c r="N295">
        <v>5873023</v>
      </c>
      <c r="O295">
        <v>150263</v>
      </c>
      <c r="P295">
        <v>94311487</v>
      </c>
      <c r="R295">
        <f>LOG10(ProteinCoronaBio_proteinquantity3[[#This Row],[Bio1]])</f>
        <v>7.5238716010094358</v>
      </c>
      <c r="S295">
        <f>LOG10(ProteinCoronaBio_proteinquantity3[[#This Row],[Bio2]])</f>
        <v>7.5335570560881315</v>
      </c>
      <c r="T295">
        <f>LOG10(ProteinCoronaBio_proteinquantity3[[#This Row],[Bio3]])</f>
        <v>7.7136246496588923</v>
      </c>
      <c r="U295">
        <f>LOG10(ProteinCoronaBio_proteinquantity3[[#This Row],[BioUV4]])</f>
        <v>6.59440989970666</v>
      </c>
      <c r="V295">
        <f>LOG10(ProteinCoronaBio_proteinquantity3[[#This Row],[BioUV5]])</f>
        <v>7.1090844457799394</v>
      </c>
      <c r="W295">
        <f>LOG10(ProteinCoronaBio_proteinquantity3[[#This Row],[BioUV6]])</f>
        <v>6.639436582379286</v>
      </c>
      <c r="X295">
        <f>LOG10(ProteinCoronaBio_proteinquantity3[[#This Row],[K1]])</f>
        <v>6.4192106993089837</v>
      </c>
      <c r="Y295">
        <f>LOG10(ProteinCoronaBio_proteinquantity3[[#This Row],[K2]])</f>
        <v>6.6185382065508476</v>
      </c>
      <c r="Z295">
        <f>LOG10(ProteinCoronaBio_proteinquantity3[[#This Row],[K3]])</f>
        <v>6.4959985135351639</v>
      </c>
      <c r="AA295">
        <f>LOG10(ProteinCoronaBio_proteinquantity3[[#This Row],[UV1]])</f>
        <v>6.7688617016353163</v>
      </c>
      <c r="AB295">
        <f>LOG10(ProteinCoronaBio_proteinquantity3[[#This Row],[UV2]])</f>
        <v>5.1768520552773287</v>
      </c>
      <c r="AC295">
        <f>LOG10(ProteinCoronaBio_proteinquantity3[[#This Row],[UV3]])</f>
        <v>7.9745645923862218</v>
      </c>
    </row>
    <row r="296" spans="1:29" x14ac:dyDescent="0.2">
      <c r="A296" t="s">
        <v>1180</v>
      </c>
      <c r="B296" t="s">
        <v>1181</v>
      </c>
      <c r="C296" t="s">
        <v>1182</v>
      </c>
      <c r="D296" t="s">
        <v>1183</v>
      </c>
      <c r="E296">
        <v>29534468</v>
      </c>
      <c r="F296">
        <v>38208202</v>
      </c>
      <c r="G296">
        <v>24826025</v>
      </c>
      <c r="H296">
        <v>22666971</v>
      </c>
      <c r="I296" t="s">
        <v>2419</v>
      </c>
      <c r="J296">
        <v>39817913</v>
      </c>
      <c r="K296">
        <v>12728528</v>
      </c>
      <c r="L296">
        <v>13507437</v>
      </c>
      <c r="M296">
        <v>13866312</v>
      </c>
      <c r="N296">
        <v>14310429</v>
      </c>
      <c r="O296">
        <v>816693</v>
      </c>
      <c r="P296">
        <v>15511366</v>
      </c>
      <c r="R296">
        <f>LOG10(ProteinCoronaBio_proteinquantity3[[#This Row],[Bio1]])</f>
        <v>7.4703291523820425</v>
      </c>
      <c r="S296">
        <f>LOG10(ProteinCoronaBio_proteinquantity3[[#This Row],[Bio2]])</f>
        <v>7.5821566011573687</v>
      </c>
      <c r="T296">
        <f>LOG10(ProteinCoronaBio_proteinquantity3[[#This Row],[Bio3]])</f>
        <v>7.3949071883921622</v>
      </c>
      <c r="U296">
        <f>LOG10(ProteinCoronaBio_proteinquantity3[[#This Row],[BioUV4]])</f>
        <v>7.3553934889895167</v>
      </c>
      <c r="V296" t="s">
        <v>2419</v>
      </c>
      <c r="W296">
        <f>LOG10(ProteinCoronaBio_proteinquantity3[[#This Row],[BioUV6]])</f>
        <v>7.6000784933524548</v>
      </c>
      <c r="X296">
        <f>LOG10(ProteinCoronaBio_proteinquantity3[[#This Row],[K1]])</f>
        <v>7.1047781822521605</v>
      </c>
      <c r="Y296">
        <f>LOG10(ProteinCoronaBio_proteinquantity3[[#This Row],[K2]])</f>
        <v>7.1305729506242512</v>
      </c>
      <c r="Z296">
        <f>LOG10(ProteinCoronaBio_proteinquantity3[[#This Row],[K3]])</f>
        <v>7.1419609678484681</v>
      </c>
      <c r="AA296">
        <f>LOG10(ProteinCoronaBio_proteinquantity3[[#This Row],[UV1]])</f>
        <v>7.1556526532943714</v>
      </c>
      <c r="AB296">
        <f>LOG10(ProteinCoronaBio_proteinquantity3[[#This Row],[UV2]])</f>
        <v>5.9120588332003532</v>
      </c>
      <c r="AC296">
        <f>LOG10(ProteinCoronaBio_proteinquantity3[[#This Row],[UV3]])</f>
        <v>7.1906500454048077</v>
      </c>
    </row>
    <row r="297" spans="1:29" x14ac:dyDescent="0.2">
      <c r="A297" t="s">
        <v>1184</v>
      </c>
      <c r="B297" t="s">
        <v>1185</v>
      </c>
      <c r="C297" t="s">
        <v>1186</v>
      </c>
      <c r="D297" t="s">
        <v>1187</v>
      </c>
      <c r="E297">
        <v>10070938</v>
      </c>
      <c r="F297">
        <v>9678866</v>
      </c>
      <c r="G297">
        <v>14278899</v>
      </c>
      <c r="H297">
        <v>92391975</v>
      </c>
      <c r="I297">
        <v>14545837</v>
      </c>
      <c r="J297">
        <v>126103195</v>
      </c>
      <c r="K297">
        <v>5586513</v>
      </c>
      <c r="L297">
        <v>54722515</v>
      </c>
      <c r="M297">
        <v>486426</v>
      </c>
      <c r="N297">
        <v>3662031</v>
      </c>
      <c r="O297">
        <v>6638005</v>
      </c>
      <c r="P297">
        <v>4922037</v>
      </c>
      <c r="R297">
        <f>LOG10(ProteinCoronaBio_proteinquantity3[[#This Row],[Bio1]])</f>
        <v>7.0030699223165218</v>
      </c>
      <c r="S297">
        <f>LOG10(ProteinCoronaBio_proteinquantity3[[#This Row],[Bio2]])</f>
        <v>6.9858244772678955</v>
      </c>
      <c r="T297">
        <f>LOG10(ProteinCoronaBio_proteinquantity3[[#This Row],[Bio3]])</f>
        <v>7.154694721679741</v>
      </c>
      <c r="U297">
        <f>LOG10(ProteinCoronaBio_proteinquantity3[[#This Row],[BioUV4]])</f>
        <v>7.9656342508242997</v>
      </c>
      <c r="V297">
        <f>LOG10(ProteinCoronaBio_proteinquantity3[[#This Row],[BioUV5]])</f>
        <v>7.1627387165781089</v>
      </c>
      <c r="W297">
        <f>LOG10(ProteinCoronaBio_proteinquantity3[[#This Row],[BioUV6]])</f>
        <v>8.1007260901677807</v>
      </c>
      <c r="X297">
        <f>LOG10(ProteinCoronaBio_proteinquantity3[[#This Row],[K1]])</f>
        <v>6.7471408137207955</v>
      </c>
      <c r="Y297">
        <f>LOG10(ProteinCoronaBio_proteinquantity3[[#This Row],[K2]])</f>
        <v>7.7381660489737953</v>
      </c>
      <c r="Z297">
        <f>LOG10(ProteinCoronaBio_proteinquantity3[[#This Row],[K3]])</f>
        <v>5.6870167803986185</v>
      </c>
      <c r="AA297">
        <f>LOG10(ProteinCoronaBio_proteinquantity3[[#This Row],[UV1]])</f>
        <v>6.5637220163916616</v>
      </c>
      <c r="AB297">
        <f>LOG10(ProteinCoronaBio_proteinquantity3[[#This Row],[UV2]])</f>
        <v>6.822037575199972</v>
      </c>
      <c r="AC297">
        <f>LOG10(ProteinCoronaBio_proteinquantity3[[#This Row],[UV3]])</f>
        <v>6.6921448740631337</v>
      </c>
    </row>
    <row r="298" spans="1:29" x14ac:dyDescent="0.2">
      <c r="A298" t="s">
        <v>1188</v>
      </c>
      <c r="B298" t="s">
        <v>1189</v>
      </c>
      <c r="C298" t="s">
        <v>1190</v>
      </c>
      <c r="D298" t="s">
        <v>1191</v>
      </c>
      <c r="E298">
        <v>18010941</v>
      </c>
      <c r="F298">
        <v>51017023</v>
      </c>
      <c r="G298">
        <v>26857175</v>
      </c>
      <c r="H298">
        <v>5824232</v>
      </c>
      <c r="I298">
        <v>38179111</v>
      </c>
      <c r="J298">
        <v>15380958</v>
      </c>
      <c r="K298">
        <v>17919012</v>
      </c>
      <c r="L298">
        <v>20248107</v>
      </c>
      <c r="M298">
        <v>19138427</v>
      </c>
      <c r="N298">
        <v>19832726</v>
      </c>
      <c r="O298">
        <v>11097832</v>
      </c>
      <c r="P298">
        <v>20000197</v>
      </c>
      <c r="R298">
        <f>LOG10(ProteinCoronaBio_proteinquantity3[[#This Row],[Bio1]])</f>
        <v>7.2555364035708694</v>
      </c>
      <c r="S298">
        <f>LOG10(ProteinCoronaBio_proteinquantity3[[#This Row],[Bio2]])</f>
        <v>7.7077151125961141</v>
      </c>
      <c r="T298">
        <f>LOG10(ProteinCoronaBio_proteinquantity3[[#This Row],[Bio3]])</f>
        <v>7.4290603290164441</v>
      </c>
      <c r="U298">
        <f>LOG10(ProteinCoronaBio_proteinquantity3[[#This Row],[BioUV4]])</f>
        <v>6.7652386661526851</v>
      </c>
      <c r="V298">
        <f>LOG10(ProteinCoronaBio_proteinquantity3[[#This Row],[BioUV5]])</f>
        <v>7.5818258116351913</v>
      </c>
      <c r="W298">
        <f>LOG10(ProteinCoronaBio_proteinquantity3[[#This Row],[BioUV6]])</f>
        <v>7.1869833862558199</v>
      </c>
      <c r="X298">
        <f>LOG10(ProteinCoronaBio_proteinquantity3[[#This Row],[K1]])</f>
        <v>7.2533140603050645</v>
      </c>
      <c r="Y298">
        <f>LOG10(ProteinCoronaBio_proteinquantity3[[#This Row],[K2]])</f>
        <v>7.3063844271613982</v>
      </c>
      <c r="Z298">
        <f>LOG10(ProteinCoronaBio_proteinquantity3[[#This Row],[K3]])</f>
        <v>7.2819062399563244</v>
      </c>
      <c r="AA298">
        <f>LOG10(ProteinCoronaBio_proteinquantity3[[#This Row],[UV1]])</f>
        <v>7.297382411905331</v>
      </c>
      <c r="AB298">
        <f>LOG10(ProteinCoronaBio_proteinquantity3[[#This Row],[UV2]])</f>
        <v>7.045238146138157</v>
      </c>
      <c r="AC298">
        <f>LOG10(ProteinCoronaBio_proteinquantity3[[#This Row],[UV3]])</f>
        <v>7.3010342734435598</v>
      </c>
    </row>
    <row r="299" spans="1:29" x14ac:dyDescent="0.2">
      <c r="A299" t="s">
        <v>1192</v>
      </c>
      <c r="B299" t="s">
        <v>1193</v>
      </c>
      <c r="C299" t="s">
        <v>1194</v>
      </c>
      <c r="D299" t="s">
        <v>1195</v>
      </c>
      <c r="E299" t="s">
        <v>2419</v>
      </c>
      <c r="F299" t="s">
        <v>2419</v>
      </c>
      <c r="G299">
        <v>45239132</v>
      </c>
      <c r="H299" t="s">
        <v>2419</v>
      </c>
      <c r="I299" t="s">
        <v>2419</v>
      </c>
      <c r="J299" t="s">
        <v>2419</v>
      </c>
      <c r="K299">
        <v>12002422</v>
      </c>
      <c r="L299">
        <v>11750291</v>
      </c>
      <c r="M299">
        <v>11046236</v>
      </c>
      <c r="N299">
        <v>2498959</v>
      </c>
      <c r="O299">
        <v>16104822</v>
      </c>
      <c r="P299">
        <v>32895794</v>
      </c>
      <c r="R299" t="s">
        <v>2419</v>
      </c>
      <c r="S299" t="s">
        <v>2419</v>
      </c>
      <c r="T299">
        <f>LOG10(ProteinCoronaBio_proteinquantity3[[#This Row],[Bio3]])</f>
        <v>7.6555142635560989</v>
      </c>
      <c r="U299" t="s">
        <v>2419</v>
      </c>
      <c r="V299" t="s">
        <v>2419</v>
      </c>
      <c r="W299" t="s">
        <v>2419</v>
      </c>
      <c r="X299">
        <f>LOG10(ProteinCoronaBio_proteinquantity3[[#This Row],[K1]])</f>
        <v>7.0792688923058851</v>
      </c>
      <c r="Y299">
        <f>LOG10(ProteinCoronaBio_proteinquantity3[[#This Row],[K2]])</f>
        <v>7.0700486221932275</v>
      </c>
      <c r="Z299">
        <f>LOG10(ProteinCoronaBio_proteinquantity3[[#This Row],[K3]])</f>
        <v>7.0432143175770348</v>
      </c>
      <c r="AA299">
        <f>LOG10(ProteinCoronaBio_proteinquantity3[[#This Row],[UV1]])</f>
        <v>6.3977591307883834</v>
      </c>
      <c r="AB299">
        <f>LOG10(ProteinCoronaBio_proteinquantity3[[#This Row],[UV2]])</f>
        <v>7.206955929103243</v>
      </c>
      <c r="AC299">
        <f>LOG10(ProteinCoronaBio_proteinquantity3[[#This Row],[UV3]])</f>
        <v>7.5171403733493172</v>
      </c>
    </row>
    <row r="300" spans="1:29" x14ac:dyDescent="0.2">
      <c r="A300" t="s">
        <v>1196</v>
      </c>
      <c r="B300" t="s">
        <v>1197</v>
      </c>
      <c r="C300" t="s">
        <v>1198</v>
      </c>
      <c r="D300" t="s">
        <v>1199</v>
      </c>
      <c r="E300">
        <v>2574812</v>
      </c>
      <c r="F300">
        <v>19008345</v>
      </c>
      <c r="G300">
        <v>55858167</v>
      </c>
      <c r="H300">
        <v>39294006</v>
      </c>
      <c r="I300">
        <v>61502625</v>
      </c>
      <c r="J300">
        <v>65770154</v>
      </c>
      <c r="K300">
        <v>52062616</v>
      </c>
      <c r="L300">
        <v>5365945</v>
      </c>
      <c r="M300">
        <v>5009205</v>
      </c>
      <c r="N300">
        <v>31539178</v>
      </c>
      <c r="O300">
        <v>33732794</v>
      </c>
      <c r="P300">
        <v>30519324</v>
      </c>
      <c r="R300">
        <f>LOG10(ProteinCoronaBio_proteinquantity3[[#This Row],[Bio1]])</f>
        <v>6.4107455245060381</v>
      </c>
      <c r="S300">
        <f>LOG10(ProteinCoronaBio_proteinquantity3[[#This Row],[Bio2]])</f>
        <v>7.2789443057840817</v>
      </c>
      <c r="T300">
        <f>LOG10(ProteinCoronaBio_proteinquantity3[[#This Row],[Bio3]])</f>
        <v>7.7470866801145979</v>
      </c>
      <c r="U300">
        <f>LOG10(ProteinCoronaBio_proteinquantity3[[#This Row],[BioUV4]])</f>
        <v>7.5943263071270657</v>
      </c>
      <c r="V300">
        <f>LOG10(ProteinCoronaBio_proteinquantity3[[#This Row],[BioUV5]])</f>
        <v>7.7888936523394152</v>
      </c>
      <c r="W300">
        <f>LOG10(ProteinCoronaBio_proteinquantity3[[#This Row],[BioUV6]])</f>
        <v>7.8180288587555902</v>
      </c>
      <c r="X300">
        <f>LOG10(ProteinCoronaBio_proteinquantity3[[#This Row],[K1]])</f>
        <v>7.7165259863975137</v>
      </c>
      <c r="Y300">
        <f>LOG10(ProteinCoronaBio_proteinquantity3[[#This Row],[K2]])</f>
        <v>6.7296462169160698</v>
      </c>
      <c r="Z300">
        <f>LOG10(ProteinCoronaBio_proteinquantity3[[#This Row],[K3]])</f>
        <v>6.6997688054062232</v>
      </c>
      <c r="AA300">
        <f>LOG10(ProteinCoronaBio_proteinquantity3[[#This Row],[UV1]])</f>
        <v>7.498850370200361</v>
      </c>
      <c r="AB300">
        <f>LOG10(ProteinCoronaBio_proteinquantity3[[#This Row],[UV2]])</f>
        <v>7.5280523141666364</v>
      </c>
      <c r="AC300">
        <f>LOG10(ProteinCoronaBio_proteinquantity3[[#This Row],[UV3]])</f>
        <v>7.4845749098096723</v>
      </c>
    </row>
    <row r="301" spans="1:29" x14ac:dyDescent="0.2">
      <c r="A301" t="s">
        <v>1200</v>
      </c>
      <c r="B301" t="s">
        <v>1201</v>
      </c>
      <c r="C301" t="s">
        <v>1202</v>
      </c>
      <c r="D301" t="s">
        <v>1203</v>
      </c>
      <c r="E301">
        <v>37122066</v>
      </c>
      <c r="F301">
        <v>12619801</v>
      </c>
      <c r="G301">
        <v>33016365</v>
      </c>
      <c r="H301">
        <v>4465557</v>
      </c>
      <c r="I301">
        <v>105059944</v>
      </c>
      <c r="J301">
        <v>51962967</v>
      </c>
      <c r="K301">
        <v>9153473</v>
      </c>
      <c r="L301">
        <v>6940143</v>
      </c>
      <c r="M301">
        <v>7440191</v>
      </c>
      <c r="N301">
        <v>6130593</v>
      </c>
      <c r="O301">
        <v>39269554</v>
      </c>
      <c r="P301">
        <v>6015756</v>
      </c>
      <c r="R301">
        <f>LOG10(ProteinCoronaBio_proteinquantity3[[#This Row],[Bio1]])</f>
        <v>7.5696321385444323</v>
      </c>
      <c r="S301">
        <f>LOG10(ProteinCoronaBio_proteinquantity3[[#This Row],[Bio2]])</f>
        <v>7.1010525066289309</v>
      </c>
      <c r="T301">
        <f>LOG10(ProteinCoronaBio_proteinquantity3[[#This Row],[Bio3]])</f>
        <v>7.5187292570751287</v>
      </c>
      <c r="U301">
        <f>LOG10(ProteinCoronaBio_proteinquantity3[[#This Row],[BioUV4]])</f>
        <v>6.649875637231121</v>
      </c>
      <c r="V301">
        <f>LOG10(ProteinCoronaBio_proteinquantity3[[#This Row],[BioUV5]])</f>
        <v>8.0214371649755858</v>
      </c>
      <c r="W301">
        <f>LOG10(ProteinCoronaBio_proteinquantity3[[#This Row],[BioUV6]])</f>
        <v>7.7156939406099978</v>
      </c>
      <c r="X301">
        <f>LOG10(ProteinCoronaBio_proteinquantity3[[#This Row],[K1]])</f>
        <v>6.9615859048380164</v>
      </c>
      <c r="Y301">
        <f>LOG10(ProteinCoronaBio_proteinquantity3[[#This Row],[K2]])</f>
        <v>6.8413684190818129</v>
      </c>
      <c r="Z301">
        <f>LOG10(ProteinCoronaBio_proteinquantity3[[#This Row],[K3]])</f>
        <v>6.8715840846293883</v>
      </c>
      <c r="AA301">
        <f>LOG10(ProteinCoronaBio_proteinquantity3[[#This Row],[UV1]])</f>
        <v>6.7875024849869083</v>
      </c>
      <c r="AB301">
        <f>LOG10(ProteinCoronaBio_proteinquantity3[[#This Row],[UV2]])</f>
        <v>7.5940559688426399</v>
      </c>
      <c r="AC301">
        <f>LOG10(ProteinCoronaBio_proteinquantity3[[#This Row],[UV3]])</f>
        <v>6.7792902128890065</v>
      </c>
    </row>
    <row r="302" spans="1:29" x14ac:dyDescent="0.2">
      <c r="A302" t="s">
        <v>1204</v>
      </c>
      <c r="B302" t="s">
        <v>1205</v>
      </c>
      <c r="C302" t="s">
        <v>1206</v>
      </c>
      <c r="D302" t="s">
        <v>1207</v>
      </c>
      <c r="E302">
        <v>29110495</v>
      </c>
      <c r="F302">
        <v>50890558</v>
      </c>
      <c r="G302">
        <v>117283936</v>
      </c>
      <c r="H302">
        <v>462685</v>
      </c>
      <c r="I302">
        <v>5129278</v>
      </c>
      <c r="J302">
        <v>1451883</v>
      </c>
      <c r="K302">
        <v>60790623</v>
      </c>
      <c r="L302">
        <v>75656235</v>
      </c>
      <c r="M302">
        <v>8382235</v>
      </c>
      <c r="N302">
        <v>5279179</v>
      </c>
      <c r="O302">
        <v>7923427</v>
      </c>
      <c r="P302">
        <v>8224689</v>
      </c>
      <c r="R302">
        <f>LOG10(ProteinCoronaBio_proteinquantity3[[#This Row],[Bio1]])</f>
        <v>7.4640495903216957</v>
      </c>
      <c r="S302">
        <f>LOG10(ProteinCoronaBio_proteinquantity3[[#This Row],[Bio2]])</f>
        <v>7.7066372128106559</v>
      </c>
      <c r="T302">
        <f>LOG10(ProteinCoronaBio_proteinquantity3[[#This Row],[Bio3]])</f>
        <v>8.0692385322833875</v>
      </c>
      <c r="U302">
        <f>LOG10(ProteinCoronaBio_proteinquantity3[[#This Row],[BioUV4]])</f>
        <v>5.6652854201335163</v>
      </c>
      <c r="V302">
        <f>LOG10(ProteinCoronaBio_proteinquantity3[[#This Row],[BioUV5]])</f>
        <v>6.7100562378830872</v>
      </c>
      <c r="W302">
        <f>LOG10(ProteinCoronaBio_proteinquantity3[[#This Row],[BioUV6]])</f>
        <v>6.1619316201507903</v>
      </c>
      <c r="X302">
        <f>LOG10(ProteinCoronaBio_proteinquantity3[[#This Row],[K1]])</f>
        <v>7.7838365941835166</v>
      </c>
      <c r="Y302">
        <f>LOG10(ProteinCoronaBio_proteinquantity3[[#This Row],[K2]])</f>
        <v>7.8788447250163447</v>
      </c>
      <c r="Z302">
        <f>LOG10(ProteinCoronaBio_proteinquantity3[[#This Row],[K3]])</f>
        <v>6.9233598323237135</v>
      </c>
      <c r="AA302">
        <f>LOG10(ProteinCoronaBio_proteinquantity3[[#This Row],[UV1]])</f>
        <v>6.7225663877812787</v>
      </c>
      <c r="AB302">
        <f>LOG10(ProteinCoronaBio_proteinquantity3[[#This Row],[UV2]])</f>
        <v>6.8989130610441967</v>
      </c>
      <c r="AC302">
        <f>LOG10(ProteinCoronaBio_proteinquantity3[[#This Row],[UV3]])</f>
        <v>6.915119484963963</v>
      </c>
    </row>
    <row r="303" spans="1:29" x14ac:dyDescent="0.2">
      <c r="A303" t="s">
        <v>1208</v>
      </c>
      <c r="B303" t="s">
        <v>1209</v>
      </c>
      <c r="C303" t="s">
        <v>1210</v>
      </c>
      <c r="D303" t="s">
        <v>1211</v>
      </c>
      <c r="E303" t="s">
        <v>2419</v>
      </c>
      <c r="F303" t="s">
        <v>2419</v>
      </c>
      <c r="G303" t="s">
        <v>2419</v>
      </c>
      <c r="H303" t="s">
        <v>2419</v>
      </c>
      <c r="I303" t="s">
        <v>2419</v>
      </c>
      <c r="J303" t="s">
        <v>2419</v>
      </c>
      <c r="K303">
        <v>57577767</v>
      </c>
      <c r="L303">
        <v>4317839</v>
      </c>
      <c r="M303">
        <v>67213445</v>
      </c>
      <c r="N303">
        <v>11369964</v>
      </c>
      <c r="O303">
        <v>39722512</v>
      </c>
      <c r="P303">
        <v>2855424</v>
      </c>
      <c r="R303" t="s">
        <v>2419</v>
      </c>
      <c r="S303" t="s">
        <v>2419</v>
      </c>
      <c r="T303" t="s">
        <v>2419</v>
      </c>
      <c r="U303" t="s">
        <v>2419</v>
      </c>
      <c r="V303" t="s">
        <v>2419</v>
      </c>
      <c r="W303" t="s">
        <v>2419</v>
      </c>
      <c r="X303">
        <f>LOG10(ProteinCoronaBio_proteinquantity3[[#This Row],[K1]])</f>
        <v>7.7602548179164463</v>
      </c>
      <c r="Y303">
        <f>LOG10(ProteinCoronaBio_proteinquantity3[[#This Row],[K2]])</f>
        <v>6.6352664446876153</v>
      </c>
      <c r="Z303">
        <f>LOG10(ProteinCoronaBio_proteinquantity3[[#This Row],[K3]])</f>
        <v>7.8274561555725892</v>
      </c>
      <c r="AA303">
        <f>LOG10(ProteinCoronaBio_proteinquantity3[[#This Row],[UV1]])</f>
        <v>7.0557590896106808</v>
      </c>
      <c r="AB303">
        <f>LOG10(ProteinCoronaBio_proteinquantity3[[#This Row],[UV2]])</f>
        <v>7.5990367049100191</v>
      </c>
      <c r="AC303">
        <f>LOG10(ProteinCoronaBio_proteinquantity3[[#This Row],[UV3]])</f>
        <v>6.4556706054673914</v>
      </c>
    </row>
    <row r="304" spans="1:29" x14ac:dyDescent="0.2">
      <c r="A304" t="s">
        <v>1212</v>
      </c>
      <c r="B304" t="s">
        <v>1213</v>
      </c>
      <c r="C304" t="s">
        <v>1214</v>
      </c>
      <c r="D304" t="s">
        <v>1215</v>
      </c>
      <c r="E304">
        <v>15418356</v>
      </c>
      <c r="F304">
        <v>90272766</v>
      </c>
      <c r="G304">
        <v>15748513</v>
      </c>
      <c r="H304">
        <v>16961207</v>
      </c>
      <c r="I304">
        <v>3773538</v>
      </c>
      <c r="J304">
        <v>18425569</v>
      </c>
      <c r="K304">
        <v>9636504</v>
      </c>
      <c r="L304">
        <v>86483563</v>
      </c>
      <c r="M304">
        <v>9298091</v>
      </c>
      <c r="N304">
        <v>13847765</v>
      </c>
      <c r="O304">
        <v>11136636</v>
      </c>
      <c r="P304">
        <v>1141181</v>
      </c>
      <c r="R304">
        <f>LOG10(ProteinCoronaBio_proteinquantity3[[#This Row],[Bio1]])</f>
        <v>7.1880380690332668</v>
      </c>
      <c r="S304">
        <f>LOG10(ProteinCoronaBio_proteinquantity3[[#This Row],[Bio2]])</f>
        <v>7.9555567496507607</v>
      </c>
      <c r="T304">
        <f>LOG10(ProteinCoronaBio_proteinquantity3[[#This Row],[Bio3]])</f>
        <v>7.1972395532759572</v>
      </c>
      <c r="U304">
        <f>LOG10(ProteinCoronaBio_proteinquantity3[[#This Row],[BioUV4]])</f>
        <v>7.2294567544529933</v>
      </c>
      <c r="V304">
        <f>LOG10(ProteinCoronaBio_proteinquantity3[[#This Row],[BioUV5]])</f>
        <v>6.5767487277492318</v>
      </c>
      <c r="W304">
        <f>LOG10(ProteinCoronaBio_proteinquantity3[[#This Row],[BioUV6]])</f>
        <v>7.2654209081861563</v>
      </c>
      <c r="X304">
        <f>LOG10(ProteinCoronaBio_proteinquantity3[[#This Row],[K1]])</f>
        <v>6.9839195060102854</v>
      </c>
      <c r="Y304">
        <f>LOG10(ProteinCoronaBio_proteinquantity3[[#This Row],[K2]])</f>
        <v>7.9369335736298448</v>
      </c>
      <c r="Z304">
        <f>LOG10(ProteinCoronaBio_proteinquantity3[[#This Row],[K3]])</f>
        <v>6.9683937922885031</v>
      </c>
      <c r="AA304">
        <f>LOG10(ProteinCoronaBio_proteinquantity3[[#This Row],[UV1]])</f>
        <v>7.1413796848450071</v>
      </c>
      <c r="AB304">
        <f>LOG10(ProteinCoronaBio_proteinquantity3[[#This Row],[UV2]])</f>
        <v>7.0467540250146277</v>
      </c>
      <c r="AC304">
        <f>LOG10(ProteinCoronaBio_proteinquantity3[[#This Row],[UV3]])</f>
        <v>6.0573545322946707</v>
      </c>
    </row>
    <row r="305" spans="1:29" x14ac:dyDescent="0.2">
      <c r="A305" t="s">
        <v>1216</v>
      </c>
      <c r="B305" t="s">
        <v>1217</v>
      </c>
      <c r="C305" t="s">
        <v>1218</v>
      </c>
      <c r="D305" t="s">
        <v>1219</v>
      </c>
      <c r="E305">
        <v>10504729</v>
      </c>
      <c r="F305">
        <v>40549664</v>
      </c>
      <c r="G305">
        <v>20028261</v>
      </c>
      <c r="H305">
        <v>19434494</v>
      </c>
      <c r="I305">
        <v>25409874</v>
      </c>
      <c r="J305">
        <v>63335724</v>
      </c>
      <c r="K305">
        <v>1229408</v>
      </c>
      <c r="L305">
        <v>9561931</v>
      </c>
      <c r="M305">
        <v>11879678</v>
      </c>
      <c r="N305">
        <v>28653881</v>
      </c>
      <c r="O305">
        <v>4424081</v>
      </c>
      <c r="P305">
        <v>3437016</v>
      </c>
      <c r="R305">
        <f>LOG10(ProteinCoronaBio_proteinquantity3[[#This Row],[Bio1]])</f>
        <v>7.0213848529987342</v>
      </c>
      <c r="S305">
        <f>LOG10(ProteinCoronaBio_proteinquantity3[[#This Row],[Bio2]])</f>
        <v>7.6079872599392715</v>
      </c>
      <c r="T305">
        <f>LOG10(ProteinCoronaBio_proteinquantity3[[#This Row],[Bio3]])</f>
        <v>7.3016432423095159</v>
      </c>
      <c r="U305">
        <f>LOG10(ProteinCoronaBio_proteinquantity3[[#This Row],[BioUV4]])</f>
        <v>7.2885732377448216</v>
      </c>
      <c r="V305">
        <f>LOG10(ProteinCoronaBio_proteinquantity3[[#This Row],[BioUV5]])</f>
        <v>7.4050025115186733</v>
      </c>
      <c r="W305">
        <f>LOG10(ProteinCoronaBio_proteinquantity3[[#This Row],[BioUV6]])</f>
        <v>7.8016487393975806</v>
      </c>
      <c r="X305">
        <f>LOG10(ProteinCoronaBio_proteinquantity3[[#This Row],[K1]])</f>
        <v>6.0896960348337661</v>
      </c>
      <c r="Y305">
        <f>LOG10(ProteinCoronaBio_proteinquantity3[[#This Row],[K2]])</f>
        <v>6.9805456054518675</v>
      </c>
      <c r="Z305">
        <f>LOG10(ProteinCoronaBio_proteinquantity3[[#This Row],[K3]])</f>
        <v>7.0748046692042337</v>
      </c>
      <c r="AA305">
        <f>LOG10(ProteinCoronaBio_proteinquantity3[[#This Row],[UV1]])</f>
        <v>7.4571834529258796</v>
      </c>
      <c r="AB305">
        <f>LOG10(ProteinCoronaBio_proteinquantity3[[#This Row],[UV2]])</f>
        <v>6.6458230698181149</v>
      </c>
      <c r="AC305">
        <f>LOG10(ProteinCoronaBio_proteinquantity3[[#This Row],[UV3]])</f>
        <v>6.536181553869997</v>
      </c>
    </row>
    <row r="306" spans="1:29" x14ac:dyDescent="0.2">
      <c r="A306" t="s">
        <v>1220</v>
      </c>
      <c r="B306" t="s">
        <v>1221</v>
      </c>
      <c r="C306" t="s">
        <v>1222</v>
      </c>
      <c r="D306" t="s">
        <v>1223</v>
      </c>
      <c r="E306">
        <v>60196945</v>
      </c>
      <c r="F306">
        <v>13004276</v>
      </c>
      <c r="G306" t="s">
        <v>2419</v>
      </c>
      <c r="H306">
        <v>6691494</v>
      </c>
      <c r="I306">
        <v>10043554</v>
      </c>
      <c r="J306" t="s">
        <v>2419</v>
      </c>
      <c r="K306">
        <v>35607494</v>
      </c>
      <c r="L306">
        <v>28433947</v>
      </c>
      <c r="M306">
        <v>26103775</v>
      </c>
      <c r="N306">
        <v>43812473</v>
      </c>
      <c r="O306">
        <v>28802935</v>
      </c>
      <c r="P306">
        <v>28323908</v>
      </c>
      <c r="R306">
        <f>LOG10(ProteinCoronaBio_proteinquantity3[[#This Row],[Bio1]])</f>
        <v>7.7795744513357565</v>
      </c>
      <c r="S306">
        <f>LOG10(ProteinCoronaBio_proteinquantity3[[#This Row],[Bio2]])</f>
        <v>7.114086178296021</v>
      </c>
      <c r="T306" t="s">
        <v>2419</v>
      </c>
      <c r="U306">
        <f>LOG10(ProteinCoronaBio_proteinquantity3[[#This Row],[BioUV4]])</f>
        <v>6.8255230928826585</v>
      </c>
      <c r="V306">
        <f>LOG10(ProteinCoronaBio_proteinquantity3[[#This Row],[BioUV5]])</f>
        <v>7.0018874189314122</v>
      </c>
      <c r="W306" t="s">
        <v>2419</v>
      </c>
      <c r="X306">
        <f>LOG10(ProteinCoronaBio_proteinquantity3[[#This Row],[K1]])</f>
        <v>7.5515414097801603</v>
      </c>
      <c r="Y306">
        <f>LOG10(ProteinCoronaBio_proteinquantity3[[#This Row],[K2]])</f>
        <v>7.4538371495722835</v>
      </c>
      <c r="Z306">
        <f>LOG10(ProteinCoronaBio_proteinquantity3[[#This Row],[K3]])</f>
        <v>7.4167033174194312</v>
      </c>
      <c r="AA306">
        <f>LOG10(ProteinCoronaBio_proteinquantity3[[#This Row],[UV1]])</f>
        <v>7.6415977676712563</v>
      </c>
      <c r="AB306">
        <f>LOG10(ProteinCoronaBio_proteinquantity3[[#This Row],[UV2]])</f>
        <v>7.4594367443341953</v>
      </c>
      <c r="AC306">
        <f>LOG10(ProteinCoronaBio_proteinquantity3[[#This Row],[UV3]])</f>
        <v>7.4521531750679602</v>
      </c>
    </row>
    <row r="307" spans="1:29" x14ac:dyDescent="0.2">
      <c r="A307" t="s">
        <v>1224</v>
      </c>
      <c r="B307" t="s">
        <v>1225</v>
      </c>
      <c r="C307" t="s">
        <v>1226</v>
      </c>
      <c r="D307" t="s">
        <v>1227</v>
      </c>
      <c r="E307" t="s">
        <v>2419</v>
      </c>
      <c r="F307" t="s">
        <v>2419</v>
      </c>
      <c r="G307" t="s">
        <v>2419</v>
      </c>
      <c r="H307" t="s">
        <v>2419</v>
      </c>
      <c r="I307" t="s">
        <v>2419</v>
      </c>
      <c r="J307" t="s">
        <v>2419</v>
      </c>
      <c r="K307">
        <v>69642344</v>
      </c>
      <c r="L307" t="s">
        <v>2419</v>
      </c>
      <c r="M307" t="s">
        <v>2419</v>
      </c>
      <c r="N307">
        <v>8538515</v>
      </c>
      <c r="O307">
        <v>11557813</v>
      </c>
      <c r="P307" t="s">
        <v>2419</v>
      </c>
      <c r="R307" t="s">
        <v>2419</v>
      </c>
      <c r="S307" t="s">
        <v>2419</v>
      </c>
      <c r="T307" t="s">
        <v>2419</v>
      </c>
      <c r="U307" t="s">
        <v>2419</v>
      </c>
      <c r="V307" t="s">
        <v>2419</v>
      </c>
      <c r="W307" t="s">
        <v>2419</v>
      </c>
      <c r="X307">
        <f>LOG10(ProteinCoronaBio_proteinquantity3[[#This Row],[K1]])</f>
        <v>7.8428733800376813</v>
      </c>
      <c r="Y307" t="s">
        <v>2419</v>
      </c>
      <c r="Z307" t="s">
        <v>2419</v>
      </c>
      <c r="AA307">
        <f>LOG10(ProteinCoronaBio_proteinquantity3[[#This Row],[UV1]])</f>
        <v>6.9313823457025237</v>
      </c>
      <c r="AB307">
        <f>LOG10(ProteinCoronaBio_proteinquantity3[[#This Row],[UV2]])</f>
        <v>7.0628756635059391</v>
      </c>
      <c r="AC307" t="s">
        <v>2419</v>
      </c>
    </row>
    <row r="308" spans="1:29" x14ac:dyDescent="0.2">
      <c r="A308" t="s">
        <v>1228</v>
      </c>
      <c r="B308" t="s">
        <v>1229</v>
      </c>
      <c r="C308" t="s">
        <v>1230</v>
      </c>
      <c r="D308" t="s">
        <v>1231</v>
      </c>
      <c r="E308">
        <v>19493837</v>
      </c>
      <c r="F308">
        <v>35638798</v>
      </c>
      <c r="G308">
        <v>4495016</v>
      </c>
      <c r="H308" t="s">
        <v>2419</v>
      </c>
      <c r="I308">
        <v>24505455</v>
      </c>
      <c r="J308">
        <v>87596664</v>
      </c>
      <c r="K308">
        <v>11425654</v>
      </c>
      <c r="L308" t="s">
        <v>2419</v>
      </c>
      <c r="M308" t="s">
        <v>2419</v>
      </c>
      <c r="N308" t="s">
        <v>2419</v>
      </c>
      <c r="O308" t="s">
        <v>2419</v>
      </c>
      <c r="P308" t="s">
        <v>2419</v>
      </c>
      <c r="R308">
        <f>LOG10(ProteinCoronaBio_proteinquantity3[[#This Row],[Bio1]])</f>
        <v>7.2898973303396604</v>
      </c>
      <c r="S308">
        <f>LOG10(ProteinCoronaBio_proteinquantity3[[#This Row],[Bio2]])</f>
        <v>7.5519230480368256</v>
      </c>
      <c r="T308">
        <f>LOG10(ProteinCoronaBio_proteinquantity3[[#This Row],[Bio3]])</f>
        <v>6.6527312419422939</v>
      </c>
      <c r="U308" t="s">
        <v>2419</v>
      </c>
      <c r="V308">
        <f>LOG10(ProteinCoronaBio_proteinquantity3[[#This Row],[BioUV5]])</f>
        <v>7.3892627705970577</v>
      </c>
      <c r="W308">
        <f>LOG10(ProteinCoronaBio_proteinquantity3[[#This Row],[BioUV6]])</f>
        <v>7.9424875669674053</v>
      </c>
      <c r="X308">
        <f>LOG10(ProteinCoronaBio_proteinquantity3[[#This Row],[K1]])</f>
        <v>7.0578810683009392</v>
      </c>
      <c r="Y308" t="s">
        <v>2419</v>
      </c>
      <c r="Z308" t="s">
        <v>2419</v>
      </c>
      <c r="AA308" t="s">
        <v>2419</v>
      </c>
      <c r="AB308" t="s">
        <v>2419</v>
      </c>
      <c r="AC308" t="s">
        <v>2419</v>
      </c>
    </row>
    <row r="309" spans="1:29" x14ac:dyDescent="0.2">
      <c r="A309" t="s">
        <v>1232</v>
      </c>
      <c r="B309" t="s">
        <v>1233</v>
      </c>
      <c r="C309" t="s">
        <v>1234</v>
      </c>
      <c r="D309" t="s">
        <v>1235</v>
      </c>
      <c r="E309">
        <v>10692424</v>
      </c>
      <c r="F309">
        <v>8099223</v>
      </c>
      <c r="G309">
        <v>10231518</v>
      </c>
      <c r="H309">
        <v>145633</v>
      </c>
      <c r="I309" t="s">
        <v>2419</v>
      </c>
      <c r="J309">
        <v>20831264</v>
      </c>
      <c r="K309">
        <v>10664879</v>
      </c>
      <c r="L309">
        <v>12934955</v>
      </c>
      <c r="M309">
        <v>9891024</v>
      </c>
      <c r="N309">
        <v>9357771</v>
      </c>
      <c r="O309">
        <v>51220345</v>
      </c>
      <c r="P309">
        <v>8552446</v>
      </c>
      <c r="R309">
        <f>LOG10(ProteinCoronaBio_proteinquantity3[[#This Row],[Bio1]])</f>
        <v>7.0290761720457136</v>
      </c>
      <c r="S309">
        <f>LOG10(ProteinCoronaBio_proteinquantity3[[#This Row],[Bio2]])</f>
        <v>6.9084433567800794</v>
      </c>
      <c r="T309">
        <f>LOG10(ProteinCoronaBio_proteinquantity3[[#This Row],[Bio3]])</f>
        <v>7.0099400726286412</v>
      </c>
      <c r="U309">
        <f>LOG10(ProteinCoronaBio_proteinquantity3[[#This Row],[BioUV4]])</f>
        <v>5.1632597959524169</v>
      </c>
      <c r="V309" t="s">
        <v>2419</v>
      </c>
      <c r="W309">
        <f>LOG10(ProteinCoronaBio_proteinquantity3[[#This Row],[BioUV6]])</f>
        <v>7.3187156228795862</v>
      </c>
      <c r="X309">
        <f>LOG10(ProteinCoronaBio_proteinquantity3[[#This Row],[K1]])</f>
        <v>7.0279559324595766</v>
      </c>
      <c r="Y309">
        <f>LOG10(ProteinCoronaBio_proteinquantity3[[#This Row],[K2]])</f>
        <v>7.111764922168474</v>
      </c>
      <c r="Z309">
        <f>LOG10(ProteinCoronaBio_proteinquantity3[[#This Row],[K3]])</f>
        <v>6.9952412556546379</v>
      </c>
      <c r="AA309">
        <f>LOG10(ProteinCoronaBio_proteinquantity3[[#This Row],[UV1]])</f>
        <v>6.9711724130881301</v>
      </c>
      <c r="AB309">
        <f>LOG10(ProteinCoronaBio_proteinquantity3[[#This Row],[UV2]])</f>
        <v>7.7094424993782456</v>
      </c>
      <c r="AC309">
        <f>LOG10(ProteinCoronaBio_proteinquantity3[[#This Row],[UV3]])</f>
        <v>6.9320903407377132</v>
      </c>
    </row>
    <row r="310" spans="1:29" x14ac:dyDescent="0.2">
      <c r="A310" t="s">
        <v>1236</v>
      </c>
      <c r="B310" t="s">
        <v>1237</v>
      </c>
      <c r="C310" t="s">
        <v>1238</v>
      </c>
      <c r="D310" t="s">
        <v>1239</v>
      </c>
      <c r="E310">
        <v>41804825</v>
      </c>
      <c r="F310">
        <v>4298719</v>
      </c>
      <c r="G310">
        <v>10210527</v>
      </c>
      <c r="H310">
        <v>38467648</v>
      </c>
      <c r="I310" t="s">
        <v>2419</v>
      </c>
      <c r="J310" t="s">
        <v>2419</v>
      </c>
      <c r="K310">
        <v>21751453</v>
      </c>
      <c r="L310">
        <v>16098238</v>
      </c>
      <c r="M310">
        <v>19576176</v>
      </c>
      <c r="N310">
        <v>35490196</v>
      </c>
      <c r="O310">
        <v>20165466</v>
      </c>
      <c r="P310">
        <v>3533357</v>
      </c>
      <c r="R310">
        <f>LOG10(ProteinCoronaBio_proteinquantity3[[#This Row],[Bio1]])</f>
        <v>7.6212264097641196</v>
      </c>
      <c r="S310">
        <f>LOG10(ProteinCoronaBio_proteinquantity3[[#This Row],[Bio2]])</f>
        <v>6.633339056948131</v>
      </c>
      <c r="T310">
        <f>LOG10(ProteinCoronaBio_proteinquantity3[[#This Row],[Bio3]])</f>
        <v>7.0090481580796036</v>
      </c>
      <c r="U310">
        <f>LOG10(ProteinCoronaBio_proteinquantity3[[#This Row],[BioUV4]])</f>
        <v>7.5850956333604156</v>
      </c>
      <c r="V310" t="s">
        <v>2419</v>
      </c>
      <c r="W310" t="s">
        <v>2419</v>
      </c>
      <c r="X310">
        <f>LOG10(ProteinCoronaBio_proteinquantity3[[#This Row],[K1]])</f>
        <v>7.3374882731897504</v>
      </c>
      <c r="Y310">
        <f>LOG10(ProteinCoronaBio_proteinquantity3[[#This Row],[K2]])</f>
        <v>7.206778343811119</v>
      </c>
      <c r="Z310">
        <f>LOG10(ProteinCoronaBio_proteinquantity3[[#This Row],[K3]])</f>
        <v>7.2917278608944693</v>
      </c>
      <c r="AA310">
        <f>LOG10(ProteinCoronaBio_proteinquantity3[[#This Row],[UV1]])</f>
        <v>7.5501083978114814</v>
      </c>
      <c r="AB310">
        <f>LOG10(ProteinCoronaBio_proteinquantity3[[#This Row],[UV2]])</f>
        <v>7.3046082624899382</v>
      </c>
      <c r="AC310">
        <f>LOG10(ProteinCoronaBio_proteinquantity3[[#This Row],[UV3]])</f>
        <v>6.5481875194889705</v>
      </c>
    </row>
    <row r="311" spans="1:29" x14ac:dyDescent="0.2">
      <c r="A311" t="s">
        <v>1240</v>
      </c>
      <c r="B311" t="s">
        <v>1241</v>
      </c>
      <c r="C311" t="s">
        <v>1242</v>
      </c>
      <c r="D311" t="s">
        <v>1243</v>
      </c>
      <c r="E311">
        <v>55429996</v>
      </c>
      <c r="F311">
        <v>39256603</v>
      </c>
      <c r="G311">
        <v>35372882</v>
      </c>
      <c r="H311">
        <v>2562067</v>
      </c>
      <c r="I311">
        <v>33134195</v>
      </c>
      <c r="J311">
        <v>16265211</v>
      </c>
      <c r="K311">
        <v>3626041</v>
      </c>
      <c r="L311">
        <v>41990137</v>
      </c>
      <c r="M311">
        <v>31096582</v>
      </c>
      <c r="N311">
        <v>39808273</v>
      </c>
      <c r="O311">
        <v>4802417</v>
      </c>
      <c r="P311">
        <v>34879187</v>
      </c>
      <c r="R311">
        <f>LOG10(ProteinCoronaBio_proteinquantity3[[#This Row],[Bio1]])</f>
        <v>7.7437448472524286</v>
      </c>
      <c r="S311">
        <f>LOG10(ProteinCoronaBio_proteinquantity3[[#This Row],[Bio2]])</f>
        <v>7.5939127159928628</v>
      </c>
      <c r="T311">
        <f>LOG10(ProteinCoronaBio_proteinquantity3[[#This Row],[Bio3]])</f>
        <v>7.5486704453309237</v>
      </c>
      <c r="U311">
        <f>LOG10(ProteinCoronaBio_proteinquantity3[[#This Row],[BioUV4]])</f>
        <v>6.4085904826880666</v>
      </c>
      <c r="V311">
        <f>LOG10(ProteinCoronaBio_proteinquantity3[[#This Row],[BioUV5]])</f>
        <v>7.5202764238088191</v>
      </c>
      <c r="W311">
        <f>LOG10(ProteinCoronaBio_proteinquantity3[[#This Row],[BioUV6]])</f>
        <v>7.2112597015275748</v>
      </c>
      <c r="X311">
        <f>LOG10(ProteinCoronaBio_proteinquantity3[[#This Row],[K1]])</f>
        <v>6.5594327103974077</v>
      </c>
      <c r="Y311">
        <f>LOG10(ProteinCoronaBio_proteinquantity3[[#This Row],[K2]])</f>
        <v>7.6231472916002394</v>
      </c>
      <c r="Z311">
        <f>LOG10(ProteinCoronaBio_proteinquantity3[[#This Row],[K3]])</f>
        <v>7.4927126559041186</v>
      </c>
      <c r="AA311">
        <f>LOG10(ProteinCoronaBio_proteinquantity3[[#This Row],[UV1]])</f>
        <v>7.5999733370204412</v>
      </c>
      <c r="AB311">
        <f>LOG10(ProteinCoronaBio_proteinquantity3[[#This Row],[UV2]])</f>
        <v>6.6814598677027073</v>
      </c>
      <c r="AC311">
        <f>LOG10(ProteinCoronaBio_proteinquantity3[[#This Row],[UV3]])</f>
        <v>7.5425663533955998</v>
      </c>
    </row>
    <row r="312" spans="1:29" x14ac:dyDescent="0.2">
      <c r="A312" t="s">
        <v>1244</v>
      </c>
      <c r="B312" t="s">
        <v>1245</v>
      </c>
      <c r="C312" t="s">
        <v>1246</v>
      </c>
      <c r="D312" t="s">
        <v>1247</v>
      </c>
      <c r="E312">
        <v>51732983</v>
      </c>
      <c r="F312">
        <v>117463036</v>
      </c>
      <c r="G312">
        <v>11979412</v>
      </c>
      <c r="H312">
        <v>42210373</v>
      </c>
      <c r="I312">
        <v>8053019</v>
      </c>
      <c r="J312">
        <v>30903552</v>
      </c>
      <c r="K312">
        <v>42626156</v>
      </c>
      <c r="L312">
        <v>5709707</v>
      </c>
      <c r="M312">
        <v>4269935</v>
      </c>
      <c r="N312">
        <v>31553488</v>
      </c>
      <c r="O312">
        <v>14376404</v>
      </c>
      <c r="P312">
        <v>2310584</v>
      </c>
      <c r="R312">
        <f>LOG10(ProteinCoronaBio_proteinquantity3[[#This Row],[Bio1]])</f>
        <v>7.7137675211906132</v>
      </c>
      <c r="S312">
        <f>LOG10(ProteinCoronaBio_proteinquantity3[[#This Row],[Bio2]])</f>
        <v>8.0699012216134207</v>
      </c>
      <c r="T312">
        <f>LOG10(ProteinCoronaBio_proteinquantity3[[#This Row],[Bio3]])</f>
        <v>7.0784355015739555</v>
      </c>
      <c r="U312">
        <f>LOG10(ProteinCoronaBio_proteinquantity3[[#This Row],[BioUV4]])</f>
        <v>7.6254191898972659</v>
      </c>
      <c r="V312">
        <f>LOG10(ProteinCoronaBio_proteinquantity3[[#This Row],[BioUV5]])</f>
        <v>6.9059587237522333</v>
      </c>
      <c r="W312">
        <f>LOG10(ProteinCoronaBio_proteinquantity3[[#This Row],[BioUV6]])</f>
        <v>7.4900083993388691</v>
      </c>
      <c r="X312">
        <f>LOG10(ProteinCoronaBio_proteinquantity3[[#This Row],[K1]])</f>
        <v>7.6296761700090805</v>
      </c>
      <c r="Y312">
        <f>LOG10(ProteinCoronaBio_proteinquantity3[[#This Row],[K2]])</f>
        <v>6.7566138225106318</v>
      </c>
      <c r="Z312">
        <f>LOG10(ProteinCoronaBio_proteinquantity3[[#This Row],[K3]])</f>
        <v>6.6304212639345828</v>
      </c>
      <c r="AA312">
        <f>LOG10(ProteinCoronaBio_proteinquantity3[[#This Row],[UV1]])</f>
        <v>7.4990473742116546</v>
      </c>
      <c r="AB312">
        <f>LOG10(ProteinCoronaBio_proteinquantity3[[#This Row],[UV2]])</f>
        <v>7.1576502686435841</v>
      </c>
      <c r="AC312">
        <f>LOG10(ProteinCoronaBio_proteinquantity3[[#This Row],[UV3]])</f>
        <v>6.3637217616767767</v>
      </c>
    </row>
    <row r="313" spans="1:29" x14ac:dyDescent="0.2">
      <c r="A313" t="s">
        <v>1248</v>
      </c>
      <c r="B313" t="s">
        <v>1249</v>
      </c>
      <c r="C313" t="s">
        <v>1250</v>
      </c>
      <c r="D313" t="s">
        <v>1251</v>
      </c>
      <c r="E313">
        <v>2086302</v>
      </c>
      <c r="F313">
        <v>61868004</v>
      </c>
      <c r="G313">
        <v>23598384</v>
      </c>
      <c r="H313">
        <v>33846234</v>
      </c>
      <c r="I313">
        <v>426978</v>
      </c>
      <c r="J313">
        <v>3258292</v>
      </c>
      <c r="K313">
        <v>25355545</v>
      </c>
      <c r="L313">
        <v>28561014</v>
      </c>
      <c r="M313">
        <v>23611816</v>
      </c>
      <c r="N313">
        <v>32569055</v>
      </c>
      <c r="O313">
        <v>16538487</v>
      </c>
      <c r="P313">
        <v>25593277</v>
      </c>
      <c r="R313">
        <f>LOG10(ProteinCoronaBio_proteinquantity3[[#This Row],[Bio1]])</f>
        <v>6.319377174387899</v>
      </c>
      <c r="S313">
        <f>LOG10(ProteinCoronaBio_proteinquantity3[[#This Row],[Bio2]])</f>
        <v>7.7914661049359699</v>
      </c>
      <c r="T313">
        <f>LOG10(ProteinCoronaBio_proteinquantity3[[#This Row],[Bio3]])</f>
        <v>7.3728822638212819</v>
      </c>
      <c r="U313">
        <f>LOG10(ProteinCoronaBio_proteinquantity3[[#This Row],[BioUV4]])</f>
        <v>7.5295103526664287</v>
      </c>
      <c r="V313">
        <f>LOG10(ProteinCoronaBio_proteinquantity3[[#This Row],[BioUV5]])</f>
        <v>5.6304054986204699</v>
      </c>
      <c r="W313">
        <f>LOG10(ProteinCoronaBio_proteinquantity3[[#This Row],[BioUV6]])</f>
        <v>6.5129900021045257</v>
      </c>
      <c r="X313">
        <f>LOG10(ProteinCoronaBio_proteinquantity3[[#This Row],[K1]])</f>
        <v>7.4040729498453937</v>
      </c>
      <c r="Y313">
        <f>LOG10(ProteinCoronaBio_proteinquantity3[[#This Row],[K2]])</f>
        <v>7.4557736221092927</v>
      </c>
      <c r="Z313">
        <f>LOG10(ProteinCoronaBio_proteinquantity3[[#This Row],[K3]])</f>
        <v>7.3731293902320294</v>
      </c>
      <c r="AA313">
        <f>LOG10(ProteinCoronaBio_proteinquantity3[[#This Row],[UV1]])</f>
        <v>7.5128051575750234</v>
      </c>
      <c r="AB313">
        <f>LOG10(ProteinCoronaBio_proteinquantity3[[#This Row],[UV2]])</f>
        <v>7.2184957762197586</v>
      </c>
      <c r="AC313">
        <f>LOG10(ProteinCoronaBio_proteinquantity3[[#This Row],[UV3]])</f>
        <v>7.408125897137678</v>
      </c>
    </row>
    <row r="314" spans="1:29" x14ac:dyDescent="0.2">
      <c r="A314" t="s">
        <v>1252</v>
      </c>
      <c r="B314" t="s">
        <v>1253</v>
      </c>
      <c r="C314" t="s">
        <v>1254</v>
      </c>
      <c r="D314" t="s">
        <v>1255</v>
      </c>
      <c r="E314">
        <v>23422844</v>
      </c>
      <c r="F314">
        <v>20492978</v>
      </c>
      <c r="G314">
        <v>18259613</v>
      </c>
      <c r="H314">
        <v>1952794</v>
      </c>
      <c r="I314">
        <v>39661707</v>
      </c>
      <c r="J314">
        <v>19239778</v>
      </c>
      <c r="K314">
        <v>6984828</v>
      </c>
      <c r="L314">
        <v>5121342</v>
      </c>
      <c r="M314">
        <v>10853328</v>
      </c>
      <c r="N314">
        <v>232025</v>
      </c>
      <c r="O314">
        <v>21322722</v>
      </c>
      <c r="P314">
        <v>25574721</v>
      </c>
      <c r="R314">
        <f>LOG10(ProteinCoronaBio_proteinquantity3[[#This Row],[Bio1]])</f>
        <v>7.3696396259420913</v>
      </c>
      <c r="S314">
        <f>LOG10(ProteinCoronaBio_proteinquantity3[[#This Row],[Bio2]])</f>
        <v>7.3116050738228893</v>
      </c>
      <c r="T314">
        <f>LOG10(ProteinCoronaBio_proteinquantity3[[#This Row],[Bio3]])</f>
        <v>7.2614915687215236</v>
      </c>
      <c r="U314">
        <f>LOG10(ProteinCoronaBio_proteinquantity3[[#This Row],[BioUV4]])</f>
        <v>6.2906564320323941</v>
      </c>
      <c r="V314">
        <f>LOG10(ProteinCoronaBio_proteinquantity3[[#This Row],[BioUV5]])</f>
        <v>7.5983714018694632</v>
      </c>
      <c r="W314">
        <f>LOG10(ProteinCoronaBio_proteinquantity3[[#This Row],[BioUV6]])</f>
        <v>7.2842000565827076</v>
      </c>
      <c r="X314">
        <f>LOG10(ProteinCoronaBio_proteinquantity3[[#This Row],[K1]])</f>
        <v>6.8441557161666502</v>
      </c>
      <c r="Y314">
        <f>LOG10(ProteinCoronaBio_proteinquantity3[[#This Row],[K2]])</f>
        <v>6.7093837787153516</v>
      </c>
      <c r="Z314">
        <f>LOG10(ProteinCoronaBio_proteinquantity3[[#This Row],[K3]])</f>
        <v>7.0355629280849268</v>
      </c>
      <c r="AA314">
        <f>LOG10(ProteinCoronaBio_proteinquantity3[[#This Row],[UV1]])</f>
        <v>5.3655347813439276</v>
      </c>
      <c r="AB314">
        <f>LOG10(ProteinCoronaBio_proteinquantity3[[#This Row],[UV2]])</f>
        <v>7.3288426447317176</v>
      </c>
      <c r="AC314">
        <f>LOG10(ProteinCoronaBio_proteinquantity3[[#This Row],[UV3]])</f>
        <v>7.4078109046003711</v>
      </c>
    </row>
    <row r="315" spans="1:29" x14ac:dyDescent="0.2">
      <c r="A315" t="s">
        <v>1256</v>
      </c>
      <c r="B315" t="s">
        <v>1257</v>
      </c>
      <c r="C315" t="s">
        <v>1258</v>
      </c>
      <c r="D315" t="s">
        <v>1259</v>
      </c>
      <c r="E315">
        <v>15517336</v>
      </c>
      <c r="F315">
        <v>4805574</v>
      </c>
      <c r="G315">
        <v>1277276</v>
      </c>
      <c r="H315">
        <v>17391803</v>
      </c>
      <c r="I315">
        <v>81826515</v>
      </c>
      <c r="J315">
        <v>2601026</v>
      </c>
      <c r="K315">
        <v>5273777</v>
      </c>
      <c r="L315">
        <v>26374794</v>
      </c>
      <c r="M315">
        <v>30760841</v>
      </c>
      <c r="N315">
        <v>19121277</v>
      </c>
      <c r="O315">
        <v>61041245</v>
      </c>
      <c r="P315">
        <v>12277599</v>
      </c>
      <c r="R315">
        <f>LOG10(ProteinCoronaBio_proteinquantity3[[#This Row],[Bio1]])</f>
        <v>7.1908171640995544</v>
      </c>
      <c r="S315">
        <f>LOG10(ProteinCoronaBio_proteinquantity3[[#This Row],[Bio2]])</f>
        <v>6.6817452692458001</v>
      </c>
      <c r="T315">
        <f>LOG10(ProteinCoronaBio_proteinquantity3[[#This Row],[Bio3]])</f>
        <v>6.1062847518644618</v>
      </c>
      <c r="U315">
        <f>LOG10(ProteinCoronaBio_proteinquantity3[[#This Row],[BioUV4]])</f>
        <v>7.2403446074403863</v>
      </c>
      <c r="V315">
        <f>LOG10(ProteinCoronaBio_proteinquantity3[[#This Row],[BioUV5]])</f>
        <v>7.9128940549216749</v>
      </c>
      <c r="W315">
        <f>LOG10(ProteinCoronaBio_proteinquantity3[[#This Row],[BioUV6]])</f>
        <v>6.4151446934492729</v>
      </c>
      <c r="X315">
        <f>LOG10(ProteinCoronaBio_proteinquantity3[[#This Row],[K1]])</f>
        <v>6.7221217618402331</v>
      </c>
      <c r="Y315">
        <f>LOG10(ProteinCoronaBio_proteinquantity3[[#This Row],[K2]])</f>
        <v>7.4211890762673542</v>
      </c>
      <c r="Z315">
        <f>LOG10(ProteinCoronaBio_proteinquantity3[[#This Row],[K3]])</f>
        <v>7.4879982048831772</v>
      </c>
      <c r="AA315">
        <f>LOG10(ProteinCoronaBio_proteinquantity3[[#This Row],[UV1]])</f>
        <v>7.2815168929366241</v>
      </c>
      <c r="AB315">
        <f>LOG10(ProteinCoronaBio_proteinquantity3[[#This Row],[UV2]])</f>
        <v>7.7856233829270973</v>
      </c>
      <c r="AC315">
        <f>LOG10(ProteinCoronaBio_proteinquantity3[[#This Row],[UV3]])</f>
        <v>7.0891134447364745</v>
      </c>
    </row>
    <row r="316" spans="1:29" x14ac:dyDescent="0.2">
      <c r="A316" t="s">
        <v>1260</v>
      </c>
      <c r="B316" t="s">
        <v>1261</v>
      </c>
      <c r="C316" t="s">
        <v>1262</v>
      </c>
      <c r="D316" t="s">
        <v>1263</v>
      </c>
      <c r="E316" t="s">
        <v>2419</v>
      </c>
      <c r="F316" t="s">
        <v>2419</v>
      </c>
      <c r="G316" t="s">
        <v>2419</v>
      </c>
      <c r="H316">
        <v>35011387</v>
      </c>
      <c r="I316" t="s">
        <v>2419</v>
      </c>
      <c r="J316" t="s">
        <v>2419</v>
      </c>
      <c r="K316">
        <v>50608955</v>
      </c>
      <c r="L316">
        <v>45159645</v>
      </c>
      <c r="M316">
        <v>31047062</v>
      </c>
      <c r="N316">
        <v>5387477</v>
      </c>
      <c r="O316">
        <v>57403286</v>
      </c>
      <c r="P316" t="s">
        <v>2419</v>
      </c>
      <c r="R316" t="s">
        <v>2419</v>
      </c>
      <c r="S316" t="s">
        <v>2419</v>
      </c>
      <c r="T316" t="s">
        <v>2419</v>
      </c>
      <c r="U316">
        <f>LOG10(ProteinCoronaBio_proteinquantity3[[#This Row],[BioUV4]])</f>
        <v>7.5442093159782475</v>
      </c>
      <c r="V316" t="s">
        <v>2419</v>
      </c>
      <c r="W316" t="s">
        <v>2419</v>
      </c>
      <c r="X316">
        <f>LOG10(ProteinCoronaBio_proteinquantity3[[#This Row],[K1]])</f>
        <v>7.7042273698632417</v>
      </c>
      <c r="Y316">
        <f>LOG10(ProteinCoronaBio_proteinquantity3[[#This Row],[K2]])</f>
        <v>7.6547505192771315</v>
      </c>
      <c r="Z316">
        <f>LOG10(ProteinCoronaBio_proteinquantity3[[#This Row],[K3]])</f>
        <v>7.492020508939067</v>
      </c>
      <c r="AA316">
        <f>LOG10(ProteinCoronaBio_proteinquantity3[[#This Row],[UV1]])</f>
        <v>6.7313854291002206</v>
      </c>
      <c r="AB316">
        <f>LOG10(ProteinCoronaBio_proteinquantity3[[#This Row],[UV2]])</f>
        <v>7.7589367539105254</v>
      </c>
      <c r="AC316" t="s">
        <v>2419</v>
      </c>
    </row>
    <row r="317" spans="1:29" x14ac:dyDescent="0.2">
      <c r="A317" t="s">
        <v>1264</v>
      </c>
      <c r="B317" t="s">
        <v>1265</v>
      </c>
      <c r="C317" t="s">
        <v>1266</v>
      </c>
      <c r="D317" t="s">
        <v>1267</v>
      </c>
      <c r="E317">
        <v>7493179</v>
      </c>
      <c r="F317">
        <v>7263167</v>
      </c>
      <c r="G317">
        <v>14029312</v>
      </c>
      <c r="H317">
        <v>12444413</v>
      </c>
      <c r="I317" t="s">
        <v>2419</v>
      </c>
      <c r="J317">
        <v>14042032</v>
      </c>
      <c r="K317">
        <v>37593365</v>
      </c>
      <c r="L317">
        <v>27642227</v>
      </c>
      <c r="M317">
        <v>30550526</v>
      </c>
      <c r="N317">
        <v>11974582</v>
      </c>
      <c r="O317">
        <v>66760254</v>
      </c>
      <c r="P317">
        <v>8963502</v>
      </c>
      <c r="R317">
        <f>LOG10(ProteinCoronaBio_proteinquantity3[[#This Row],[Bio1]])</f>
        <v>6.8746661073190038</v>
      </c>
      <c r="S317">
        <f>LOG10(ProteinCoronaBio_proteinquantity3[[#This Row],[Bio2]])</f>
        <v>6.8611260298896992</v>
      </c>
      <c r="T317">
        <f>LOG10(ProteinCoronaBio_proteinquantity3[[#This Row],[Bio3]])</f>
        <v>7.147036373670562</v>
      </c>
      <c r="U317">
        <f>LOG10(ProteinCoronaBio_proteinquantity3[[#This Row],[BioUV4]])</f>
        <v>7.0949744158603778</v>
      </c>
      <c r="V317" t="s">
        <v>2419</v>
      </c>
      <c r="W317">
        <f>LOG10(ProteinCoronaBio_proteinquantity3[[#This Row],[BioUV6]])</f>
        <v>7.147429958401518</v>
      </c>
      <c r="X317">
        <f>LOG10(ProteinCoronaBio_proteinquantity3[[#This Row],[K1]])</f>
        <v>7.5751112013595776</v>
      </c>
      <c r="Y317">
        <f>LOG10(ProteinCoronaBio_proteinquantity3[[#This Row],[K2]])</f>
        <v>7.4415730291091764</v>
      </c>
      <c r="Z317">
        <f>LOG10(ProteinCoronaBio_proteinquantity3[[#This Row],[K3]])</f>
        <v>7.4850186920558537</v>
      </c>
      <c r="AA317">
        <f>LOG10(ProteinCoronaBio_proteinquantity3[[#This Row],[UV1]])</f>
        <v>7.0782603623152562</v>
      </c>
      <c r="AB317">
        <f>LOG10(ProteinCoronaBio_proteinquantity3[[#This Row],[UV2]])</f>
        <v>7.8245179803527538</v>
      </c>
      <c r="AC317">
        <f>LOG10(ProteinCoronaBio_proteinquantity3[[#This Row],[UV3]])</f>
        <v>6.9524777197215748</v>
      </c>
    </row>
    <row r="318" spans="1:29" x14ac:dyDescent="0.2">
      <c r="A318" t="s">
        <v>1268</v>
      </c>
      <c r="B318" t="s">
        <v>1269</v>
      </c>
      <c r="C318" t="s">
        <v>1270</v>
      </c>
      <c r="D318" t="s">
        <v>1271</v>
      </c>
      <c r="E318">
        <v>12934428</v>
      </c>
      <c r="F318">
        <v>10217381</v>
      </c>
      <c r="G318">
        <v>30249228</v>
      </c>
      <c r="H318">
        <v>24358034</v>
      </c>
      <c r="I318">
        <v>38443185</v>
      </c>
      <c r="J318">
        <v>6089804</v>
      </c>
      <c r="K318">
        <v>14339815</v>
      </c>
      <c r="L318">
        <v>15087218</v>
      </c>
      <c r="M318">
        <v>12553264</v>
      </c>
      <c r="N318">
        <v>6168373</v>
      </c>
      <c r="O318">
        <v>7428744</v>
      </c>
      <c r="P318">
        <v>6284497</v>
      </c>
      <c r="R318">
        <f>LOG10(ProteinCoronaBio_proteinquantity3[[#This Row],[Bio1]])</f>
        <v>7.1117472276458029</v>
      </c>
      <c r="S318">
        <f>LOG10(ProteinCoronaBio_proteinquantity3[[#This Row],[Bio2]])</f>
        <v>7.0093395882633169</v>
      </c>
      <c r="T318">
        <f>LOG10(ProteinCoronaBio_proteinquantity3[[#This Row],[Bio3]])</f>
        <v>7.4807142953647414</v>
      </c>
      <c r="U318">
        <f>LOG10(ProteinCoronaBio_proteinquantity3[[#This Row],[BioUV4]])</f>
        <v>7.3866422323431191</v>
      </c>
      <c r="V318">
        <f>LOG10(ProteinCoronaBio_proteinquantity3[[#This Row],[BioUV5]])</f>
        <v>7.584819361582964</v>
      </c>
      <c r="W318">
        <f>LOG10(ProteinCoronaBio_proteinquantity3[[#This Row],[BioUV6]])</f>
        <v>6.7846033151142784</v>
      </c>
      <c r="X318">
        <f>LOG10(ProteinCoronaBio_proteinquantity3[[#This Row],[K1]])</f>
        <v>7.1565435484728264</v>
      </c>
      <c r="Y318">
        <f>LOG10(ProteinCoronaBio_proteinquantity3[[#This Row],[K2]])</f>
        <v>7.178609165644696</v>
      </c>
      <c r="Z318">
        <f>LOG10(ProteinCoronaBio_proteinquantity3[[#This Row],[K3]])</f>
        <v>7.0987566623018834</v>
      </c>
      <c r="AA318">
        <f>LOG10(ProteinCoronaBio_proteinquantity3[[#This Row],[UV1]])</f>
        <v>6.7901706275175844</v>
      </c>
      <c r="AB318">
        <f>LOG10(ProteinCoronaBio_proteinquantity3[[#This Row],[UV2]])</f>
        <v>6.8709153924982438</v>
      </c>
      <c r="AC318">
        <f>LOG10(ProteinCoronaBio_proteinquantity3[[#This Row],[UV3]])</f>
        <v>6.7982705232524703</v>
      </c>
    </row>
    <row r="319" spans="1:29" x14ac:dyDescent="0.2">
      <c r="A319" t="s">
        <v>1272</v>
      </c>
      <c r="B319" t="s">
        <v>1273</v>
      </c>
      <c r="C319" t="s">
        <v>1274</v>
      </c>
      <c r="D319" t="s">
        <v>1275</v>
      </c>
      <c r="E319" t="s">
        <v>2419</v>
      </c>
      <c r="F319">
        <v>16303217</v>
      </c>
      <c r="G319" t="s">
        <v>2419</v>
      </c>
      <c r="H319" t="s">
        <v>2419</v>
      </c>
      <c r="I319" t="s">
        <v>2419</v>
      </c>
      <c r="J319" t="s">
        <v>2419</v>
      </c>
      <c r="K319">
        <v>34013093</v>
      </c>
      <c r="L319" t="s">
        <v>2419</v>
      </c>
      <c r="M319">
        <v>18554047</v>
      </c>
      <c r="N319">
        <v>17887154</v>
      </c>
      <c r="O319">
        <v>200459</v>
      </c>
      <c r="P319">
        <v>27903341</v>
      </c>
      <c r="R319" t="s">
        <v>2419</v>
      </c>
      <c r="S319">
        <f>LOG10(ProteinCoronaBio_proteinquantity3[[#This Row],[Bio2]])</f>
        <v>7.2122733091583582</v>
      </c>
      <c r="T319" t="s">
        <v>2419</v>
      </c>
      <c r="U319" t="s">
        <v>2419</v>
      </c>
      <c r="V319" t="s">
        <v>2419</v>
      </c>
      <c r="W319" t="s">
        <v>2419</v>
      </c>
      <c r="X319">
        <f>LOG10(ProteinCoronaBio_proteinquantity3[[#This Row],[K1]])</f>
        <v>7.5316461265447492</v>
      </c>
      <c r="Y319" t="s">
        <v>2419</v>
      </c>
      <c r="Z319">
        <f>LOG10(ProteinCoronaBio_proteinquantity3[[#This Row],[K3]])</f>
        <v>7.2684386523916036</v>
      </c>
      <c r="AA319">
        <f>LOG10(ProteinCoronaBio_proteinquantity3[[#This Row],[UV1]])</f>
        <v>7.2525412460777385</v>
      </c>
      <c r="AB319">
        <f>LOG10(ProteinCoronaBio_proteinquantity3[[#This Row],[UV2]])</f>
        <v>5.3020255595268875</v>
      </c>
      <c r="AC319">
        <f>LOG10(ProteinCoronaBio_proteinquantity3[[#This Row],[UV3]])</f>
        <v>7.4456562065350429</v>
      </c>
    </row>
    <row r="320" spans="1:29" x14ac:dyDescent="0.2">
      <c r="A320" t="s">
        <v>1276</v>
      </c>
      <c r="B320" t="s">
        <v>1277</v>
      </c>
      <c r="C320" t="s">
        <v>1278</v>
      </c>
      <c r="D320" t="s">
        <v>1279</v>
      </c>
      <c r="E320">
        <v>20414797</v>
      </c>
      <c r="F320">
        <v>13041787</v>
      </c>
      <c r="G320">
        <v>12918134</v>
      </c>
      <c r="H320">
        <v>23829219</v>
      </c>
      <c r="I320">
        <v>20324418</v>
      </c>
      <c r="J320">
        <v>9991467</v>
      </c>
      <c r="K320">
        <v>25690297</v>
      </c>
      <c r="L320">
        <v>4277293</v>
      </c>
      <c r="M320">
        <v>32993695</v>
      </c>
      <c r="N320">
        <v>38943332</v>
      </c>
      <c r="O320">
        <v>50085305</v>
      </c>
      <c r="P320">
        <v>41644176</v>
      </c>
      <c r="R320">
        <f>LOG10(ProteinCoronaBio_proteinquantity3[[#This Row],[Bio1]])</f>
        <v>7.3099450657570246</v>
      </c>
      <c r="S320">
        <f>LOG10(ProteinCoronaBio_proteinquantity3[[#This Row],[Bio2]])</f>
        <v>7.115337102980777</v>
      </c>
      <c r="T320">
        <f>LOG10(ProteinCoronaBio_proteinquantity3[[#This Row],[Bio3]])</f>
        <v>7.1111997851737465</v>
      </c>
      <c r="U320">
        <f>LOG10(ProteinCoronaBio_proteinquantity3[[#This Row],[BioUV4]])</f>
        <v>7.3771098086264111</v>
      </c>
      <c r="V320">
        <f>LOG10(ProteinCoronaBio_proteinquantity3[[#This Row],[BioUV5]])</f>
        <v>7.3080181182017823</v>
      </c>
      <c r="W320">
        <f>LOG10(ProteinCoronaBio_proteinquantity3[[#This Row],[BioUV6]])</f>
        <v>6.9996292583191488</v>
      </c>
      <c r="X320">
        <f>LOG10(ProteinCoronaBio_proteinquantity3[[#This Row],[K1]])</f>
        <v>7.4097691250804969</v>
      </c>
      <c r="Y320">
        <f>LOG10(ProteinCoronaBio_proteinquantity3[[#This Row],[K2]])</f>
        <v>6.6311690009990985</v>
      </c>
      <c r="Z320">
        <f>LOG10(ProteinCoronaBio_proteinquantity3[[#This Row],[K3]])</f>
        <v>7.5184309553831801</v>
      </c>
      <c r="AA320">
        <f>LOG10(ProteinCoronaBio_proteinquantity3[[#This Row],[UV1]])</f>
        <v>7.5904331071045616</v>
      </c>
      <c r="AB320">
        <f>LOG10(ProteinCoronaBio_proteinquantity3[[#This Row],[UV2]])</f>
        <v>7.699710322802348</v>
      </c>
      <c r="AC320">
        <f>LOG10(ProteinCoronaBio_proteinquantity3[[#This Row],[UV3]])</f>
        <v>7.6195542732597401</v>
      </c>
    </row>
    <row r="321" spans="1:29" x14ac:dyDescent="0.2">
      <c r="A321" t="s">
        <v>1280</v>
      </c>
      <c r="B321" t="s">
        <v>1281</v>
      </c>
      <c r="C321" t="s">
        <v>1282</v>
      </c>
      <c r="D321" t="s">
        <v>1283</v>
      </c>
      <c r="E321" t="s">
        <v>2419</v>
      </c>
      <c r="F321" t="s">
        <v>2419</v>
      </c>
      <c r="G321" t="s">
        <v>2419</v>
      </c>
      <c r="H321" t="s">
        <v>2419</v>
      </c>
      <c r="I321" t="s">
        <v>2419</v>
      </c>
      <c r="J321" t="s">
        <v>2419</v>
      </c>
      <c r="K321">
        <v>12349898</v>
      </c>
      <c r="L321">
        <v>17456427</v>
      </c>
      <c r="M321" t="s">
        <v>2419</v>
      </c>
      <c r="N321" t="s">
        <v>2419</v>
      </c>
      <c r="O321" t="s">
        <v>2419</v>
      </c>
      <c r="P321" t="s">
        <v>2419</v>
      </c>
      <c r="R321" t="s">
        <v>2419</v>
      </c>
      <c r="S321" t="s">
        <v>2419</v>
      </c>
      <c r="T321" t="s">
        <v>2419</v>
      </c>
      <c r="U321" t="s">
        <v>2419</v>
      </c>
      <c r="V321" t="s">
        <v>2419</v>
      </c>
      <c r="W321" t="s">
        <v>2419</v>
      </c>
      <c r="X321">
        <f>LOG10(ProteinCoronaBio_proteinquantity3[[#This Row],[K1]])</f>
        <v>7.0916633706952723</v>
      </c>
      <c r="Y321">
        <f>LOG10(ProteinCoronaBio_proteinquantity3[[#This Row],[K2]])</f>
        <v>7.2419553566101982</v>
      </c>
      <c r="Z321" t="s">
        <v>2419</v>
      </c>
      <c r="AA321" t="s">
        <v>2419</v>
      </c>
      <c r="AB321" t="s">
        <v>2419</v>
      </c>
      <c r="AC321" t="s">
        <v>2419</v>
      </c>
    </row>
    <row r="322" spans="1:29" x14ac:dyDescent="0.2">
      <c r="A322" t="s">
        <v>1284</v>
      </c>
      <c r="B322" t="s">
        <v>1285</v>
      </c>
      <c r="C322" t="s">
        <v>1286</v>
      </c>
      <c r="D322" t="s">
        <v>1287</v>
      </c>
      <c r="E322">
        <v>18223125</v>
      </c>
      <c r="F322">
        <v>127904144</v>
      </c>
      <c r="G322">
        <v>796041</v>
      </c>
      <c r="H322">
        <v>37108176</v>
      </c>
      <c r="I322">
        <v>12163924</v>
      </c>
      <c r="J322">
        <v>11428411</v>
      </c>
      <c r="K322">
        <v>8764536</v>
      </c>
      <c r="L322">
        <v>2969193</v>
      </c>
      <c r="M322">
        <v>14842775</v>
      </c>
      <c r="N322">
        <v>1964675</v>
      </c>
      <c r="O322">
        <v>19517255</v>
      </c>
      <c r="P322">
        <v>31274724</v>
      </c>
      <c r="R322">
        <f>LOG10(ProteinCoronaBio_proteinquantity3[[#This Row],[Bio1]])</f>
        <v>7.2606228541892213</v>
      </c>
      <c r="S322">
        <f>LOG10(ProteinCoronaBio_proteinquantity3[[#This Row],[Bio2]])</f>
        <v>8.1068846155277381</v>
      </c>
      <c r="T322">
        <f>LOG10(ProteinCoronaBio_proteinquantity3[[#This Row],[Bio3]])</f>
        <v>5.9009354366009861</v>
      </c>
      <c r="U322">
        <f>LOG10(ProteinCoronaBio_proteinquantity3[[#This Row],[BioUV4]])</f>
        <v>7.5694696077413122</v>
      </c>
      <c r="V322">
        <f>LOG10(ProteinCoronaBio_proteinquantity3[[#This Row],[BioUV5]])</f>
        <v>7.0850736980156874</v>
      </c>
      <c r="W322">
        <f>LOG10(ProteinCoronaBio_proteinquantity3[[#This Row],[BioUV6]])</f>
        <v>7.0579858505261077</v>
      </c>
      <c r="X322">
        <f>LOG10(ProteinCoronaBio_proteinquantity3[[#This Row],[K1]])</f>
        <v>6.9427289292177647</v>
      </c>
      <c r="Y322">
        <f>LOG10(ProteinCoronaBio_proteinquantity3[[#This Row],[K2]])</f>
        <v>6.4726384280139637</v>
      </c>
      <c r="Z322">
        <f>LOG10(ProteinCoronaBio_proteinquantity3[[#This Row],[K3]])</f>
        <v>7.1715151040778764</v>
      </c>
      <c r="AA322">
        <f>LOG10(ProteinCoronaBio_proteinquantity3[[#This Row],[UV1]])</f>
        <v>6.2932907188945189</v>
      </c>
      <c r="AB322">
        <f>LOG10(ProteinCoronaBio_proteinquantity3[[#This Row],[UV2]])</f>
        <v>7.2904187363745816</v>
      </c>
      <c r="AC322">
        <f>LOG10(ProteinCoronaBio_proteinquantity3[[#This Row],[UV3]])</f>
        <v>7.49519348572578</v>
      </c>
    </row>
    <row r="323" spans="1:29" x14ac:dyDescent="0.2">
      <c r="A323" t="s">
        <v>1288</v>
      </c>
      <c r="B323" t="s">
        <v>1289</v>
      </c>
      <c r="C323" t="s">
        <v>1290</v>
      </c>
      <c r="D323" t="s">
        <v>1291</v>
      </c>
      <c r="E323">
        <v>1930006</v>
      </c>
      <c r="F323">
        <v>27977543</v>
      </c>
      <c r="G323">
        <v>14601536</v>
      </c>
      <c r="H323">
        <v>18476698</v>
      </c>
      <c r="I323">
        <v>16761072</v>
      </c>
      <c r="J323">
        <v>25187248</v>
      </c>
      <c r="K323">
        <v>1914654</v>
      </c>
      <c r="L323">
        <v>37505474</v>
      </c>
      <c r="M323">
        <v>27391525</v>
      </c>
      <c r="N323">
        <v>41670692</v>
      </c>
      <c r="O323">
        <v>4199331</v>
      </c>
      <c r="P323">
        <v>34180687</v>
      </c>
      <c r="R323">
        <f>LOG10(ProteinCoronaBio_proteinquantity3[[#This Row],[Bio1]])</f>
        <v>6.2855586591439607</v>
      </c>
      <c r="S323">
        <f>LOG10(ProteinCoronaBio_proteinquantity3[[#This Row],[Bio2]])</f>
        <v>7.4468095719000704</v>
      </c>
      <c r="T323">
        <f>LOG10(ProteinCoronaBio_proteinquantity3[[#This Row],[Bio3]])</f>
        <v>7.1643985435403703</v>
      </c>
      <c r="U323">
        <f>LOG10(ProteinCoronaBio_proteinquantity3[[#This Row],[BioUV4]])</f>
        <v>7.2666243603629068</v>
      </c>
      <c r="V323">
        <f>LOG10(ProteinCoronaBio_proteinquantity3[[#This Row],[BioUV5]])</f>
        <v>7.2243017916687258</v>
      </c>
      <c r="W323">
        <f>LOG10(ProteinCoronaBio_proteinquantity3[[#This Row],[BioUV6]])</f>
        <v>7.4011807183633218</v>
      </c>
      <c r="X323">
        <f>LOG10(ProteinCoronaBio_proteinquantity3[[#This Row],[K1]])</f>
        <v>6.2820903033869868</v>
      </c>
      <c r="Y323">
        <f>LOG10(ProteinCoronaBio_proteinquantity3[[#This Row],[K2]])</f>
        <v>7.574094658514321</v>
      </c>
      <c r="Z323">
        <f>LOG10(ProteinCoronaBio_proteinquantity3[[#This Row],[K3]])</f>
        <v>7.4376162119052243</v>
      </c>
      <c r="AA323">
        <f>LOG10(ProteinCoronaBio_proteinquantity3[[#This Row],[UV1]])</f>
        <v>7.6198307125831741</v>
      </c>
      <c r="AB323">
        <f>LOG10(ProteinCoronaBio_proteinquantity3[[#This Row],[UV2]])</f>
        <v>6.6231801079811081</v>
      </c>
      <c r="AC323">
        <f>LOG10(ProteinCoronaBio_proteinquantity3[[#This Row],[UV3]])</f>
        <v>7.5337807873873706</v>
      </c>
    </row>
    <row r="324" spans="1:29" x14ac:dyDescent="0.2">
      <c r="A324" t="s">
        <v>1292</v>
      </c>
      <c r="B324" t="s">
        <v>1293</v>
      </c>
      <c r="C324" t="s">
        <v>1294</v>
      </c>
      <c r="D324" t="s">
        <v>1295</v>
      </c>
      <c r="E324">
        <v>28208308</v>
      </c>
      <c r="F324">
        <v>10390288</v>
      </c>
      <c r="G324">
        <v>73177617</v>
      </c>
      <c r="H324">
        <v>7613629</v>
      </c>
      <c r="I324">
        <v>10761138</v>
      </c>
      <c r="J324">
        <v>10979203</v>
      </c>
      <c r="K324">
        <v>36066135</v>
      </c>
      <c r="L324">
        <v>19378235</v>
      </c>
      <c r="M324">
        <v>2861865</v>
      </c>
      <c r="N324">
        <v>1706463</v>
      </c>
      <c r="O324">
        <v>17615584</v>
      </c>
      <c r="P324">
        <v>20761326</v>
      </c>
      <c r="R324">
        <f>LOG10(ProteinCoronaBio_proteinquantity3[[#This Row],[Bio1]])</f>
        <v>7.4503770369422773</v>
      </c>
      <c r="S324">
        <f>LOG10(ProteinCoronaBio_proteinquantity3[[#This Row],[Bio2]])</f>
        <v>7.0166275855819435</v>
      </c>
      <c r="T324">
        <f>LOG10(ProteinCoronaBio_proteinquantity3[[#This Row],[Bio3]])</f>
        <v>7.8643782627537435</v>
      </c>
      <c r="U324">
        <f>LOG10(ProteinCoronaBio_proteinquantity3[[#This Row],[BioUV4]])</f>
        <v>6.8815917105163882</v>
      </c>
      <c r="V324">
        <f>LOG10(ProteinCoronaBio_proteinquantity3[[#This Row],[BioUV5]])</f>
        <v>7.0318582007901291</v>
      </c>
      <c r="W324">
        <f>LOG10(ProteinCoronaBio_proteinquantity3[[#This Row],[BioUV6]])</f>
        <v>7.0405708150444042</v>
      </c>
      <c r="X324">
        <f>LOG10(ProteinCoronaBio_proteinquantity3[[#This Row],[K1]])</f>
        <v>7.5570996039732146</v>
      </c>
      <c r="Y324">
        <f>LOG10(ProteinCoronaBio_proteinquantity3[[#This Row],[K2]])</f>
        <v>7.2873142182943198</v>
      </c>
      <c r="Z324">
        <f>LOG10(ProteinCoronaBio_proteinquantity3[[#This Row],[K3]])</f>
        <v>6.4566491433518225</v>
      </c>
      <c r="AA324">
        <f>LOG10(ProteinCoronaBio_proteinquantity3[[#This Row],[UV1]])</f>
        <v>6.2320968762243654</v>
      </c>
      <c r="AB324">
        <f>LOG10(ProteinCoronaBio_proteinquantity3[[#This Row],[UV2]])</f>
        <v>7.2458970456877516</v>
      </c>
      <c r="AC324">
        <f>LOG10(ProteinCoronaBio_proteinquantity3[[#This Row],[UV3]])</f>
        <v>7.3172550879091958</v>
      </c>
    </row>
    <row r="325" spans="1:29" x14ac:dyDescent="0.2">
      <c r="A325" t="s">
        <v>1296</v>
      </c>
      <c r="B325" t="s">
        <v>1297</v>
      </c>
      <c r="C325" t="s">
        <v>1298</v>
      </c>
      <c r="D325" t="s">
        <v>1299</v>
      </c>
      <c r="E325">
        <v>903863</v>
      </c>
      <c r="F325">
        <v>26304201</v>
      </c>
      <c r="G325" t="s">
        <v>2419</v>
      </c>
      <c r="H325">
        <v>18664154</v>
      </c>
      <c r="I325">
        <v>13445535</v>
      </c>
      <c r="J325">
        <v>2218042</v>
      </c>
      <c r="K325">
        <v>8729148</v>
      </c>
      <c r="L325">
        <v>8147384</v>
      </c>
      <c r="M325">
        <v>822879</v>
      </c>
      <c r="N325">
        <v>16222712</v>
      </c>
      <c r="O325">
        <v>11216174</v>
      </c>
      <c r="P325">
        <v>12014995</v>
      </c>
      <c r="R325">
        <f>LOG10(ProteinCoronaBio_proteinquantity3[[#This Row],[Bio1]])</f>
        <v>5.956102608735403</v>
      </c>
      <c r="S325">
        <f>LOG10(ProteinCoronaBio_proteinquantity3[[#This Row],[Bio2]])</f>
        <v>7.4200251144752754</v>
      </c>
      <c r="T325" t="s">
        <v>2419</v>
      </c>
      <c r="U325">
        <f>LOG10(ProteinCoronaBio_proteinquantity3[[#This Row],[BioUV4]])</f>
        <v>7.2710083092123083</v>
      </c>
      <c r="V325">
        <f>LOG10(ProteinCoronaBio_proteinquantity3[[#This Row],[BioUV5]])</f>
        <v>7.1285780875504088</v>
      </c>
      <c r="W325">
        <f>LOG10(ProteinCoronaBio_proteinquantity3[[#This Row],[BioUV6]])</f>
        <v>6.3459697655261902</v>
      </c>
      <c r="X325">
        <f>LOG10(ProteinCoronaBio_proteinquantity3[[#This Row],[K1]])</f>
        <v>6.940971856883615</v>
      </c>
      <c r="Y325">
        <f>LOG10(ProteinCoronaBio_proteinquantity3[[#This Row],[K2]])</f>
        <v>6.9110181858271442</v>
      </c>
      <c r="Z325">
        <f>LOG10(ProteinCoronaBio_proteinquantity3[[#This Row],[K3]])</f>
        <v>5.9153359792029221</v>
      </c>
      <c r="AA325">
        <f>LOG10(ProteinCoronaBio_proteinquantity3[[#This Row],[UV1]])</f>
        <v>7.2101234582709868</v>
      </c>
      <c r="AB325">
        <f>LOG10(ProteinCoronaBio_proteinquantity3[[#This Row],[UV2]])</f>
        <v>7.049844738020381</v>
      </c>
      <c r="AC325">
        <f>LOG10(ProteinCoronaBio_proteinquantity3[[#This Row],[UV3]])</f>
        <v>7.0797235944097601</v>
      </c>
    </row>
    <row r="326" spans="1:29" x14ac:dyDescent="0.2">
      <c r="A326" t="s">
        <v>1300</v>
      </c>
      <c r="B326" t="s">
        <v>1301</v>
      </c>
      <c r="C326" t="s">
        <v>1302</v>
      </c>
      <c r="D326" t="s">
        <v>1303</v>
      </c>
      <c r="E326" t="s">
        <v>2419</v>
      </c>
      <c r="F326" t="s">
        <v>2419</v>
      </c>
      <c r="G326" t="s">
        <v>2419</v>
      </c>
      <c r="H326">
        <v>24936281</v>
      </c>
      <c r="I326">
        <v>9934359</v>
      </c>
      <c r="J326" t="s">
        <v>2419</v>
      </c>
      <c r="K326">
        <v>6785387</v>
      </c>
      <c r="L326">
        <v>7151631</v>
      </c>
      <c r="M326">
        <v>67190125</v>
      </c>
      <c r="N326">
        <v>40835308</v>
      </c>
      <c r="O326">
        <v>27944489</v>
      </c>
      <c r="P326">
        <v>4387747</v>
      </c>
      <c r="R326" t="s">
        <v>2419</v>
      </c>
      <c r="S326" t="s">
        <v>2419</v>
      </c>
      <c r="T326" t="s">
        <v>2419</v>
      </c>
      <c r="U326">
        <f>LOG10(ProteinCoronaBio_proteinquantity3[[#This Row],[BioUV4]])</f>
        <v>7.3968316832398218</v>
      </c>
      <c r="V326">
        <f>LOG10(ProteinCoronaBio_proteinquantity3[[#This Row],[BioUV5]])</f>
        <v>6.9971398501329176</v>
      </c>
      <c r="W326" t="s">
        <v>2419</v>
      </c>
      <c r="X326">
        <f>LOG10(ProteinCoronaBio_proteinquantity3[[#This Row],[K1]])</f>
        <v>6.8315746223968565</v>
      </c>
      <c r="Y326">
        <f>LOG10(ProteinCoronaBio_proteinquantity3[[#This Row],[K2]])</f>
        <v>6.8544050982377982</v>
      </c>
      <c r="Z326">
        <f>LOG10(ProteinCoronaBio_proteinquantity3[[#This Row],[K3]])</f>
        <v>7.8273054490486533</v>
      </c>
      <c r="AA326">
        <f>LOG10(ProteinCoronaBio_proteinquantity3[[#This Row],[UV1]])</f>
        <v>7.6110358355997008</v>
      </c>
      <c r="AB326">
        <f>LOG10(ProteinCoronaBio_proteinquantity3[[#This Row],[UV2]])</f>
        <v>7.4462961724056962</v>
      </c>
      <c r="AC326">
        <f>LOG10(ProteinCoronaBio_proteinquantity3[[#This Row],[UV3]])</f>
        <v>6.6422415779565407</v>
      </c>
    </row>
    <row r="327" spans="1:29" x14ac:dyDescent="0.2">
      <c r="A327" t="s">
        <v>1304</v>
      </c>
      <c r="B327" t="s">
        <v>1305</v>
      </c>
      <c r="C327" t="s">
        <v>1306</v>
      </c>
      <c r="D327" t="s">
        <v>1307</v>
      </c>
      <c r="E327">
        <v>9294313</v>
      </c>
      <c r="F327">
        <v>63166107</v>
      </c>
      <c r="G327">
        <v>960913</v>
      </c>
      <c r="H327">
        <v>5327255</v>
      </c>
      <c r="I327">
        <v>13298677</v>
      </c>
      <c r="J327">
        <v>37059708</v>
      </c>
      <c r="K327">
        <v>976314</v>
      </c>
      <c r="L327">
        <v>119674255</v>
      </c>
      <c r="M327">
        <v>819846</v>
      </c>
      <c r="N327">
        <v>101059975</v>
      </c>
      <c r="O327">
        <v>5727737</v>
      </c>
      <c r="P327">
        <v>7635685</v>
      </c>
      <c r="R327">
        <f>LOG10(ProteinCoronaBio_proteinquantity3[[#This Row],[Bio1]])</f>
        <v>6.968217293910433</v>
      </c>
      <c r="S327">
        <f>LOG10(ProteinCoronaBio_proteinquantity3[[#This Row],[Bio2]])</f>
        <v>7.8004841116495189</v>
      </c>
      <c r="T327">
        <f>LOG10(ProteinCoronaBio_proteinquantity3[[#This Row],[Bio3]])</f>
        <v>5.9826840689065079</v>
      </c>
      <c r="U327">
        <f>LOG10(ProteinCoronaBio_proteinquantity3[[#This Row],[BioUV4]])</f>
        <v>6.7265034856795776</v>
      </c>
      <c r="V327">
        <f>LOG10(ProteinCoronaBio_proteinquantity3[[#This Row],[BioUV5]])</f>
        <v>7.1238084379461215</v>
      </c>
      <c r="W327">
        <f>LOG10(ProteinCoronaBio_proteinquantity3[[#This Row],[BioUV6]])</f>
        <v>7.5689019931132533</v>
      </c>
      <c r="X327">
        <f>LOG10(ProteinCoronaBio_proteinquantity3[[#This Row],[K1]])</f>
        <v>5.9895895169860571</v>
      </c>
      <c r="Y327">
        <f>LOG10(ProteinCoronaBio_proteinquantity3[[#This Row],[K2]])</f>
        <v>8.0780007325785022</v>
      </c>
      <c r="Z327">
        <f>LOG10(ProteinCoronaBio_proteinquantity3[[#This Row],[K3]])</f>
        <v>5.9137322821016172</v>
      </c>
      <c r="AA327">
        <f>LOG10(ProteinCoronaBio_proteinquantity3[[#This Row],[UV1]])</f>
        <v>8.004579186467387</v>
      </c>
      <c r="AB327">
        <f>LOG10(ProteinCoronaBio_proteinquantity3[[#This Row],[UV2]])</f>
        <v>6.7579830682957835</v>
      </c>
      <c r="AC327">
        <f>LOG10(ProteinCoronaBio_proteinquantity3[[#This Row],[UV3]])</f>
        <v>6.8828480038515965</v>
      </c>
    </row>
    <row r="328" spans="1:29" x14ac:dyDescent="0.2">
      <c r="A328" t="s">
        <v>1308</v>
      </c>
      <c r="B328" t="s">
        <v>1309</v>
      </c>
      <c r="C328" t="s">
        <v>1310</v>
      </c>
      <c r="D328" t="s">
        <v>1311</v>
      </c>
      <c r="E328">
        <v>19097165</v>
      </c>
      <c r="F328">
        <v>21608885</v>
      </c>
      <c r="G328">
        <v>25531717</v>
      </c>
      <c r="H328">
        <v>15245226</v>
      </c>
      <c r="I328">
        <v>1856066</v>
      </c>
      <c r="J328">
        <v>1858299</v>
      </c>
      <c r="K328">
        <v>10805187</v>
      </c>
      <c r="L328">
        <v>17296767</v>
      </c>
      <c r="M328">
        <v>13033513</v>
      </c>
      <c r="N328">
        <v>11927591</v>
      </c>
      <c r="O328">
        <v>58910603</v>
      </c>
      <c r="P328">
        <v>8077511</v>
      </c>
      <c r="R328">
        <f>LOG10(ProteinCoronaBio_proteinquantity3[[#This Row],[Bio1]])</f>
        <v>7.2809689004288707</v>
      </c>
      <c r="S328">
        <f>LOG10(ProteinCoronaBio_proteinquantity3[[#This Row],[Bio2]])</f>
        <v>7.3346323582372328</v>
      </c>
      <c r="T328">
        <f>LOG10(ProteinCoronaBio_proteinquantity3[[#This Row],[Bio3]])</f>
        <v>7.407080021954715</v>
      </c>
      <c r="U328">
        <f>LOG10(ProteinCoronaBio_proteinquantity3[[#This Row],[BioUV4]])</f>
        <v>7.183133866866398</v>
      </c>
      <c r="V328">
        <f>LOG10(ProteinCoronaBio_proteinquantity3[[#This Row],[BioUV5]])</f>
        <v>6.268593415269792</v>
      </c>
      <c r="W328">
        <f>LOG10(ProteinCoronaBio_proteinquantity3[[#This Row],[BioUV6]])</f>
        <v>6.2691155931897979</v>
      </c>
      <c r="X328">
        <f>LOG10(ProteinCoronaBio_proteinquantity3[[#This Row],[K1]])</f>
        <v>7.0336322874030044</v>
      </c>
      <c r="Y328">
        <f>LOG10(ProteinCoronaBio_proteinquantity3[[#This Row],[K2]])</f>
        <v>7.237964935193995</v>
      </c>
      <c r="Z328">
        <f>LOG10(ProteinCoronaBio_proteinquantity3[[#This Row],[K3]])</f>
        <v>7.1150614894565702</v>
      </c>
      <c r="AA328">
        <f>LOG10(ProteinCoronaBio_proteinquantity3[[#This Row],[UV1]])</f>
        <v>7.0765527386367149</v>
      </c>
      <c r="AB328">
        <f>LOG10(ProteinCoronaBio_proteinquantity3[[#This Row],[UV2]])</f>
        <v>7.7701934681312119</v>
      </c>
      <c r="AC328">
        <f>LOG10(ProteinCoronaBio_proteinquantity3[[#This Row],[UV3]])</f>
        <v>6.9072775581147576</v>
      </c>
    </row>
    <row r="329" spans="1:29" x14ac:dyDescent="0.2">
      <c r="A329" t="s">
        <v>1312</v>
      </c>
      <c r="B329" t="s">
        <v>1313</v>
      </c>
      <c r="C329" t="s">
        <v>1314</v>
      </c>
      <c r="D329" t="s">
        <v>1315</v>
      </c>
      <c r="E329">
        <v>7110681</v>
      </c>
      <c r="F329" t="s">
        <v>2419</v>
      </c>
      <c r="G329" t="s">
        <v>2419</v>
      </c>
      <c r="H329">
        <v>31849361</v>
      </c>
      <c r="I329" t="s">
        <v>2419</v>
      </c>
      <c r="J329" t="s">
        <v>2419</v>
      </c>
      <c r="K329">
        <v>17511604</v>
      </c>
      <c r="L329" t="s">
        <v>2419</v>
      </c>
      <c r="M329" t="s">
        <v>2419</v>
      </c>
      <c r="N329">
        <v>14131211</v>
      </c>
      <c r="O329" t="s">
        <v>2419</v>
      </c>
      <c r="P329" t="s">
        <v>2419</v>
      </c>
      <c r="R329">
        <f>LOG10(ProteinCoronaBio_proteinquantity3[[#This Row],[Bio1]])</f>
        <v>6.8519111957198238</v>
      </c>
      <c r="S329" t="s">
        <v>2419</v>
      </c>
      <c r="T329" t="s">
        <v>2419</v>
      </c>
      <c r="U329">
        <f>LOG10(ProteinCoronaBio_proteinquantity3[[#This Row],[BioUV4]])</f>
        <v>7.5031007234230858</v>
      </c>
      <c r="V329" t="s">
        <v>2419</v>
      </c>
      <c r="W329" t="s">
        <v>2419</v>
      </c>
      <c r="X329">
        <f>LOG10(ProteinCoronaBio_proteinquantity3[[#This Row],[K1]])</f>
        <v>7.2433259277193454</v>
      </c>
      <c r="Y329" t="s">
        <v>2419</v>
      </c>
      <c r="Z329" t="s">
        <v>2419</v>
      </c>
      <c r="AA329">
        <f>LOG10(ProteinCoronaBio_proteinquantity3[[#This Row],[UV1]])</f>
        <v>7.1501793811041603</v>
      </c>
      <c r="AB329" t="s">
        <v>2419</v>
      </c>
      <c r="AC329" t="s">
        <v>2419</v>
      </c>
    </row>
    <row r="330" spans="1:29" x14ac:dyDescent="0.2">
      <c r="A330" t="s">
        <v>1316</v>
      </c>
      <c r="B330" t="s">
        <v>1317</v>
      </c>
      <c r="C330" t="s">
        <v>1318</v>
      </c>
      <c r="D330" t="s">
        <v>1319</v>
      </c>
      <c r="E330" t="s">
        <v>2419</v>
      </c>
      <c r="F330" t="s">
        <v>2419</v>
      </c>
      <c r="G330" t="s">
        <v>2419</v>
      </c>
      <c r="H330" t="s">
        <v>2419</v>
      </c>
      <c r="I330" t="s">
        <v>2419</v>
      </c>
      <c r="J330" t="s">
        <v>2419</v>
      </c>
      <c r="K330">
        <v>17049127</v>
      </c>
      <c r="L330">
        <v>38367531</v>
      </c>
      <c r="M330">
        <v>28066592</v>
      </c>
      <c r="N330" t="s">
        <v>2419</v>
      </c>
      <c r="O330" t="s">
        <v>2419</v>
      </c>
      <c r="P330" t="s">
        <v>2419</v>
      </c>
      <c r="R330" t="s">
        <v>2419</v>
      </c>
      <c r="S330" t="s">
        <v>2419</v>
      </c>
      <c r="T330" t="s">
        <v>2419</v>
      </c>
      <c r="U330" t="s">
        <v>2419</v>
      </c>
      <c r="V330" t="s">
        <v>2419</v>
      </c>
      <c r="W330" t="s">
        <v>2419</v>
      </c>
      <c r="X330">
        <f>LOG10(ProteinCoronaBio_proteinquantity3[[#This Row],[K1]])</f>
        <v>7.2317021458628608</v>
      </c>
      <c r="Y330">
        <f>LOG10(ProteinCoronaBio_proteinquantity3[[#This Row],[K2]])</f>
        <v>7.583963852688643</v>
      </c>
      <c r="Z330">
        <f>LOG10(ProteinCoronaBio_proteinquantity3[[#This Row],[K3]])</f>
        <v>7.4481896814107076</v>
      </c>
      <c r="AA330" t="s">
        <v>2419</v>
      </c>
      <c r="AB330" t="s">
        <v>2419</v>
      </c>
      <c r="AC330" t="s">
        <v>2419</v>
      </c>
    </row>
    <row r="331" spans="1:29" x14ac:dyDescent="0.2">
      <c r="A331" t="s">
        <v>1320</v>
      </c>
      <c r="B331" t="s">
        <v>1321</v>
      </c>
      <c r="C331" t="s">
        <v>1322</v>
      </c>
      <c r="D331" t="s">
        <v>1323</v>
      </c>
      <c r="E331" t="s">
        <v>2419</v>
      </c>
      <c r="F331">
        <v>33123737</v>
      </c>
      <c r="G331" t="s">
        <v>2419</v>
      </c>
      <c r="H331">
        <v>24342152</v>
      </c>
      <c r="I331" t="s">
        <v>2419</v>
      </c>
      <c r="J331" t="s">
        <v>2419</v>
      </c>
      <c r="K331">
        <v>3301519</v>
      </c>
      <c r="L331">
        <v>16154892</v>
      </c>
      <c r="M331">
        <v>26586464</v>
      </c>
      <c r="N331">
        <v>1251274</v>
      </c>
      <c r="O331">
        <v>612889</v>
      </c>
      <c r="P331">
        <v>79505105</v>
      </c>
      <c r="R331" t="s">
        <v>2419</v>
      </c>
      <c r="S331">
        <f>LOG10(ProteinCoronaBio_proteinquantity3[[#This Row],[Bio2]])</f>
        <v>7.520139327718061</v>
      </c>
      <c r="T331" t="s">
        <v>2419</v>
      </c>
      <c r="U331">
        <f>LOG10(ProteinCoronaBio_proteinquantity3[[#This Row],[BioUV4]])</f>
        <v>7.3863589699668273</v>
      </c>
      <c r="V331" t="s">
        <v>2419</v>
      </c>
      <c r="W331" t="s">
        <v>2419</v>
      </c>
      <c r="X331">
        <f>LOG10(ProteinCoronaBio_proteinquantity3[[#This Row],[K1]])</f>
        <v>6.5187138009491514</v>
      </c>
      <c r="Y331">
        <f>LOG10(ProteinCoronaBio_proteinquantity3[[#This Row],[K2]])</f>
        <v>7.2083040589825194</v>
      </c>
      <c r="Z331">
        <f>LOG10(ProteinCoronaBio_proteinquantity3[[#This Row],[K3]])</f>
        <v>7.4246605800015466</v>
      </c>
      <c r="AA331">
        <f>LOG10(ProteinCoronaBio_proteinquantity3[[#This Row],[UV1]])</f>
        <v>6.0973524205314158</v>
      </c>
      <c r="AB331">
        <f>LOG10(ProteinCoronaBio_proteinquantity3[[#This Row],[UV2]])</f>
        <v>5.7873818267980699</v>
      </c>
      <c r="AC331">
        <f>LOG10(ProteinCoronaBio_proteinquantity3[[#This Row],[UV3]])</f>
        <v>7.9003950154759641</v>
      </c>
    </row>
    <row r="332" spans="1:29" x14ac:dyDescent="0.2">
      <c r="A332" t="s">
        <v>1324</v>
      </c>
      <c r="B332" t="s">
        <v>1325</v>
      </c>
      <c r="C332" t="s">
        <v>1326</v>
      </c>
      <c r="D332" t="s">
        <v>1327</v>
      </c>
      <c r="E332">
        <v>38248126</v>
      </c>
      <c r="F332">
        <v>25310321</v>
      </c>
      <c r="G332">
        <v>10835289</v>
      </c>
      <c r="H332">
        <v>73449316</v>
      </c>
      <c r="I332">
        <v>19824423</v>
      </c>
      <c r="J332">
        <v>7622312</v>
      </c>
      <c r="K332">
        <v>21147034</v>
      </c>
      <c r="L332">
        <v>26514858</v>
      </c>
      <c r="M332">
        <v>20012101</v>
      </c>
      <c r="N332">
        <v>22624167</v>
      </c>
      <c r="O332">
        <v>28724512</v>
      </c>
      <c r="P332">
        <v>28879138</v>
      </c>
      <c r="R332">
        <f>LOG10(ProteinCoronaBio_proteinquantity3[[#This Row],[Bio1]])</f>
        <v>7.5826101613773007</v>
      </c>
      <c r="S332">
        <f>LOG10(ProteinCoronaBio_proteinquantity3[[#This Row],[Bio2]])</f>
        <v>7.4032976531647599</v>
      </c>
      <c r="T332">
        <f>LOG10(ProteinCoronaBio_proteinquantity3[[#This Row],[Bio3]])</f>
        <v>7.0348404993597065</v>
      </c>
      <c r="U332">
        <f>LOG10(ProteinCoronaBio_proteinquantity3[[#This Row],[BioUV4]])</f>
        <v>7.8659877557585585</v>
      </c>
      <c r="V332">
        <f>LOG10(ProteinCoronaBio_proteinquantity3[[#This Row],[BioUV5]])</f>
        <v>7.2972005558099307</v>
      </c>
      <c r="W332">
        <f>LOG10(ProteinCoronaBio_proteinquantity3[[#This Row],[BioUV6]])</f>
        <v>6.8820867215425698</v>
      </c>
      <c r="X332">
        <f>LOG10(ProteinCoronaBio_proteinquantity3[[#This Row],[K1]])</f>
        <v>7.3252494635426331</v>
      </c>
      <c r="Y332">
        <f>LOG10(ProteinCoronaBio_proteinquantity3[[#This Row],[K2]])</f>
        <v>7.4234893056019864</v>
      </c>
      <c r="Z332">
        <f>LOG10(ProteinCoronaBio_proteinquantity3[[#This Row],[K3]])</f>
        <v>7.3012926860778506</v>
      </c>
      <c r="AA332">
        <f>LOG10(ProteinCoronaBio_proteinquantity3[[#This Row],[UV1]])</f>
        <v>7.3545725978678131</v>
      </c>
      <c r="AB332">
        <f>LOG10(ProteinCoronaBio_proteinquantity3[[#This Row],[UV2]])</f>
        <v>7.4582526592051464</v>
      </c>
      <c r="AC332">
        <f>LOG10(ProteinCoronaBio_proteinquantity3[[#This Row],[UV3]])</f>
        <v>7.4605842260364374</v>
      </c>
    </row>
    <row r="333" spans="1:29" x14ac:dyDescent="0.2">
      <c r="A333" t="s">
        <v>1328</v>
      </c>
      <c r="B333" t="s">
        <v>1329</v>
      </c>
      <c r="C333" t="s">
        <v>1330</v>
      </c>
      <c r="D333" t="s">
        <v>1331</v>
      </c>
      <c r="E333">
        <v>51187415</v>
      </c>
      <c r="F333">
        <v>25557526</v>
      </c>
      <c r="G333">
        <v>2716063</v>
      </c>
      <c r="H333">
        <v>25874948</v>
      </c>
      <c r="I333">
        <v>11040829</v>
      </c>
      <c r="J333">
        <v>47611624</v>
      </c>
      <c r="K333">
        <v>16462117</v>
      </c>
      <c r="L333">
        <v>14628955</v>
      </c>
      <c r="M333">
        <v>13368185</v>
      </c>
      <c r="N333">
        <v>11617994</v>
      </c>
      <c r="O333">
        <v>8773662</v>
      </c>
      <c r="P333">
        <v>116104065</v>
      </c>
      <c r="R333">
        <f>LOG10(ProteinCoronaBio_proteinquantity3[[#This Row],[Bio1]])</f>
        <v>7.7091631979311286</v>
      </c>
      <c r="S333">
        <f>LOG10(ProteinCoronaBio_proteinquantity3[[#This Row],[Bio2]])</f>
        <v>7.407518811280168</v>
      </c>
      <c r="T333">
        <f>LOG10(ProteinCoronaBio_proteinquantity3[[#This Row],[Bio3]])</f>
        <v>6.4339398393327052</v>
      </c>
      <c r="U333">
        <f>LOG10(ProteinCoronaBio_proteinquantity3[[#This Row],[BioUV4]])</f>
        <v>7.412879485679051</v>
      </c>
      <c r="V333">
        <f>LOG10(ProteinCoronaBio_proteinquantity3[[#This Row],[BioUV5]])</f>
        <v>7.0430016835932472</v>
      </c>
      <c r="W333">
        <f>LOG10(ProteinCoronaBio_proteinquantity3[[#This Row],[BioUV6]])</f>
        <v>7.6777129952155301</v>
      </c>
      <c r="X333">
        <f>LOG10(ProteinCoronaBio_proteinquantity3[[#This Row],[K1]])</f>
        <v>7.2164856839928326</v>
      </c>
      <c r="Y333">
        <f>LOG10(ProteinCoronaBio_proteinquantity3[[#This Row],[K2]])</f>
        <v>7.1652133039829424</v>
      </c>
      <c r="Z333">
        <f>LOG10(ProteinCoronaBio_proteinquantity3[[#This Row],[K3]])</f>
        <v>7.12607244705314</v>
      </c>
      <c r="AA333">
        <f>LOG10(ProteinCoronaBio_proteinquantity3[[#This Row],[UV1]])</f>
        <v>7.0651311478531067</v>
      </c>
      <c r="AB333">
        <f>LOG10(ProteinCoronaBio_proteinquantity3[[#This Row],[UV2]])</f>
        <v>6.9431808994600397</v>
      </c>
      <c r="AC333">
        <f>LOG10(ProteinCoronaBio_proteinquantity3[[#This Row],[UV3]])</f>
        <v>8.0648474253902851</v>
      </c>
    </row>
    <row r="334" spans="1:29" x14ac:dyDescent="0.2">
      <c r="A334" t="s">
        <v>1332</v>
      </c>
      <c r="B334" t="s">
        <v>1333</v>
      </c>
      <c r="C334" t="s">
        <v>1334</v>
      </c>
      <c r="D334" t="s">
        <v>1335</v>
      </c>
      <c r="E334">
        <v>43591904</v>
      </c>
      <c r="F334">
        <v>49332275</v>
      </c>
      <c r="G334">
        <v>31932455</v>
      </c>
      <c r="H334">
        <v>7180178</v>
      </c>
      <c r="I334">
        <v>51106744</v>
      </c>
      <c r="J334">
        <v>12616784</v>
      </c>
      <c r="K334">
        <v>48533573</v>
      </c>
      <c r="L334">
        <v>9893733</v>
      </c>
      <c r="M334">
        <v>8549081</v>
      </c>
      <c r="N334">
        <v>59571144</v>
      </c>
      <c r="O334">
        <v>36176674</v>
      </c>
      <c r="P334">
        <v>3528211</v>
      </c>
      <c r="R334">
        <f>LOG10(ProteinCoronaBio_proteinquantity3[[#This Row],[Bio1]])</f>
        <v>7.6394058384747785</v>
      </c>
      <c r="S334">
        <f>LOG10(ProteinCoronaBio_proteinquantity3[[#This Row],[Bio2]])</f>
        <v>7.693131143784953</v>
      </c>
      <c r="T334">
        <f>LOG10(ProteinCoronaBio_proteinquantity3[[#This Row],[Bio3]])</f>
        <v>7.5042323088296738</v>
      </c>
      <c r="U334">
        <f>LOG10(ProteinCoronaBio_proteinquantity3[[#This Row],[BioUV4]])</f>
        <v>6.8561352107408471</v>
      </c>
      <c r="V334">
        <f>LOG10(ProteinCoronaBio_proteinquantity3[[#This Row],[BioUV5]])</f>
        <v>7.7084782130257334</v>
      </c>
      <c r="W334">
        <f>LOG10(ProteinCoronaBio_proteinquantity3[[#This Row],[BioUV6]])</f>
        <v>7.10094866797896</v>
      </c>
      <c r="X334">
        <f>LOG10(ProteinCoronaBio_proteinquantity3[[#This Row],[K1]])</f>
        <v>7.6860422648793438</v>
      </c>
      <c r="Y334">
        <f>LOG10(ProteinCoronaBio_proteinquantity3[[#This Row],[K2]])</f>
        <v>6.9953601859764847</v>
      </c>
      <c r="Z334">
        <f>LOG10(ProteinCoronaBio_proteinquantity3[[#This Row],[K3]])</f>
        <v>6.9319194319117976</v>
      </c>
      <c r="AA334">
        <f>LOG10(ProteinCoronaBio_proteinquantity3[[#This Row],[UV1]])</f>
        <v>7.7750359403391789</v>
      </c>
      <c r="AB334">
        <f>LOG10(ProteinCoronaBio_proteinquantity3[[#This Row],[UV2]])</f>
        <v>7.5584286363257549</v>
      </c>
      <c r="AC334">
        <f>LOG10(ProteinCoronaBio_proteinquantity3[[#This Row],[UV3]])</f>
        <v>6.5475545496444587</v>
      </c>
    </row>
    <row r="335" spans="1:29" x14ac:dyDescent="0.2">
      <c r="A335" t="s">
        <v>1336</v>
      </c>
      <c r="B335" t="s">
        <v>1337</v>
      </c>
      <c r="C335" t="s">
        <v>1338</v>
      </c>
      <c r="D335" t="s">
        <v>1339</v>
      </c>
      <c r="E335" t="s">
        <v>2419</v>
      </c>
      <c r="F335" t="s">
        <v>2419</v>
      </c>
      <c r="G335" t="s">
        <v>2419</v>
      </c>
      <c r="H335" t="s">
        <v>2419</v>
      </c>
      <c r="I335" t="s">
        <v>2419</v>
      </c>
      <c r="J335" t="s">
        <v>2419</v>
      </c>
      <c r="K335">
        <v>18491934</v>
      </c>
      <c r="L335">
        <v>27505375</v>
      </c>
      <c r="M335">
        <v>11241937</v>
      </c>
      <c r="N335">
        <v>13142739</v>
      </c>
      <c r="O335">
        <v>17378086</v>
      </c>
      <c r="P335">
        <v>3336527</v>
      </c>
      <c r="R335" t="s">
        <v>2419</v>
      </c>
      <c r="S335" t="s">
        <v>2419</v>
      </c>
      <c r="T335" t="s">
        <v>2419</v>
      </c>
      <c r="U335" t="s">
        <v>2419</v>
      </c>
      <c r="V335" t="s">
        <v>2419</v>
      </c>
      <c r="W335" t="s">
        <v>2419</v>
      </c>
      <c r="X335">
        <f>LOG10(ProteinCoronaBio_proteinquantity3[[#This Row],[K1]])</f>
        <v>7.2669823347180795</v>
      </c>
      <c r="Y335">
        <f>LOG10(ProteinCoronaBio_proteinquantity3[[#This Row],[K2]])</f>
        <v>7.4394175703663343</v>
      </c>
      <c r="Z335">
        <f>LOG10(ProteinCoronaBio_proteinquantity3[[#This Row],[K3]])</f>
        <v>7.0508411471703134</v>
      </c>
      <c r="AA335">
        <f>LOG10(ProteinCoronaBio_proteinquantity3[[#This Row],[UV1]])</f>
        <v>7.118685883384007</v>
      </c>
      <c r="AB335">
        <f>LOG10(ProteinCoronaBio_proteinquantity3[[#This Row],[UV2]])</f>
        <v>7.2400019421119275</v>
      </c>
      <c r="AC335">
        <f>LOG10(ProteinCoronaBio_proteinquantity3[[#This Row],[UV3]])</f>
        <v>6.523294643619149</v>
      </c>
    </row>
    <row r="336" spans="1:29" x14ac:dyDescent="0.2">
      <c r="A336" t="s">
        <v>1340</v>
      </c>
      <c r="B336" t="s">
        <v>1341</v>
      </c>
      <c r="C336" t="s">
        <v>1342</v>
      </c>
      <c r="D336" t="s">
        <v>1343</v>
      </c>
      <c r="E336">
        <v>63738995</v>
      </c>
      <c r="F336">
        <v>49449604</v>
      </c>
      <c r="G336">
        <v>30448065</v>
      </c>
      <c r="H336">
        <v>12974635</v>
      </c>
      <c r="I336">
        <v>12575439</v>
      </c>
      <c r="J336">
        <v>40684558</v>
      </c>
      <c r="K336">
        <v>52239204</v>
      </c>
      <c r="L336">
        <v>33910496</v>
      </c>
      <c r="M336">
        <v>48741714</v>
      </c>
      <c r="N336">
        <v>12657008</v>
      </c>
      <c r="O336">
        <v>8310567</v>
      </c>
      <c r="P336">
        <v>10723949</v>
      </c>
      <c r="R336">
        <f>LOG10(ProteinCoronaBio_proteinquantity3[[#This Row],[Bio1]])</f>
        <v>7.8044052114848226</v>
      </c>
      <c r="S336">
        <f>LOG10(ProteinCoronaBio_proteinquantity3[[#This Row],[Bio2]])</f>
        <v>7.6941628180504189</v>
      </c>
      <c r="T336">
        <f>LOG10(ProteinCoronaBio_proteinquantity3[[#This Row],[Bio3]])</f>
        <v>7.4835596980682473</v>
      </c>
      <c r="U336">
        <f>LOG10(ProteinCoronaBio_proteinquantity3[[#This Row],[BioUV4]])</f>
        <v>7.113095149201377</v>
      </c>
      <c r="V336">
        <f>LOG10(ProteinCoronaBio_proteinquantity3[[#This Row],[BioUV5]])</f>
        <v>7.0995231549168079</v>
      </c>
      <c r="W336">
        <f>LOG10(ProteinCoronaBio_proteinquantity3[[#This Row],[BioUV6]])</f>
        <v>7.6094296021503931</v>
      </c>
      <c r="X336">
        <f>LOG10(ProteinCoronaBio_proteinquantity3[[#This Row],[K1]])</f>
        <v>7.717996550712626</v>
      </c>
      <c r="Y336">
        <f>LOG10(ProteinCoronaBio_proteinquantity3[[#This Row],[K2]])</f>
        <v>7.5303341421369083</v>
      </c>
      <c r="Z336">
        <f>LOG10(ProteinCoronaBio_proteinquantity3[[#This Row],[K3]])</f>
        <v>7.6879007970615447</v>
      </c>
      <c r="AA336">
        <f>LOG10(ProteinCoronaBio_proteinquantity3[[#This Row],[UV1]])</f>
        <v>7.102331054602196</v>
      </c>
      <c r="AB336">
        <f>LOG10(ProteinCoronaBio_proteinquantity3[[#This Row],[UV2]])</f>
        <v>6.9196306551404101</v>
      </c>
      <c r="AC336">
        <f>LOG10(ProteinCoronaBio_proteinquantity3[[#This Row],[UV3]])</f>
        <v>7.030354739936798</v>
      </c>
    </row>
    <row r="337" spans="1:29" x14ac:dyDescent="0.2">
      <c r="A337" t="s">
        <v>1344</v>
      </c>
      <c r="B337" t="s">
        <v>1345</v>
      </c>
      <c r="C337" t="s">
        <v>1346</v>
      </c>
      <c r="D337" t="s">
        <v>1347</v>
      </c>
      <c r="E337">
        <v>12851823</v>
      </c>
      <c r="F337">
        <v>40337393</v>
      </c>
      <c r="G337">
        <v>44055246</v>
      </c>
      <c r="H337">
        <v>2138845</v>
      </c>
      <c r="I337">
        <v>187552</v>
      </c>
      <c r="J337">
        <v>8575407</v>
      </c>
      <c r="K337">
        <v>21404062</v>
      </c>
      <c r="L337">
        <v>101767365</v>
      </c>
      <c r="M337">
        <v>12076713</v>
      </c>
      <c r="N337">
        <v>20683504</v>
      </c>
      <c r="O337">
        <v>16259369</v>
      </c>
      <c r="P337">
        <v>1755632</v>
      </c>
      <c r="R337">
        <f>LOG10(ProteinCoronaBio_proteinquantity3[[#This Row],[Bio1]])</f>
        <v>7.1089647356584535</v>
      </c>
      <c r="S337">
        <f>LOG10(ProteinCoronaBio_proteinquantity3[[#This Row],[Bio2]])</f>
        <v>7.6057078263928428</v>
      </c>
      <c r="T337">
        <f>LOG10(ProteinCoronaBio_proteinquantity3[[#This Row],[Bio3]])</f>
        <v>7.6439976306413406</v>
      </c>
      <c r="U337">
        <f>LOG10(ProteinCoronaBio_proteinquantity3[[#This Row],[BioUV4]])</f>
        <v>6.3301793128166022</v>
      </c>
      <c r="V337">
        <f>LOG10(ProteinCoronaBio_proteinquantity3[[#This Row],[BioUV5]])</f>
        <v>5.2731216997015249</v>
      </c>
      <c r="W337">
        <f>LOG10(ProteinCoronaBio_proteinquantity3[[#This Row],[BioUV6]])</f>
        <v>6.9332547413864685</v>
      </c>
      <c r="X337">
        <f>LOG10(ProteinCoronaBio_proteinquantity3[[#This Row],[K1]])</f>
        <v>7.3304962003016039</v>
      </c>
      <c r="Y337">
        <f>LOG10(ProteinCoronaBio_proteinquantity3[[#This Row],[K2]])</f>
        <v>8.0076085297421766</v>
      </c>
      <c r="Z337">
        <f>LOG10(ProteinCoronaBio_proteinquantity3[[#This Row],[K3]])</f>
        <v>7.081948745525672</v>
      </c>
      <c r="AA337">
        <f>LOG10(ProteinCoronaBio_proteinquantity3[[#This Row],[UV1]])</f>
        <v>7.3156241146421994</v>
      </c>
      <c r="AB337">
        <f>LOG10(ProteinCoronaBio_proteinquantity3[[#This Row],[UV2]])</f>
        <v>7.2111036873136749</v>
      </c>
      <c r="AC337">
        <f>LOG10(ProteinCoronaBio_proteinquantity3[[#This Row],[UV3]])</f>
        <v>6.2444334881542334</v>
      </c>
    </row>
    <row r="338" spans="1:29" x14ac:dyDescent="0.2">
      <c r="A338" t="s">
        <v>1348</v>
      </c>
      <c r="B338" t="s">
        <v>1349</v>
      </c>
      <c r="C338" t="s">
        <v>1350</v>
      </c>
      <c r="D338" t="s">
        <v>1351</v>
      </c>
      <c r="E338">
        <v>49682543</v>
      </c>
      <c r="F338">
        <v>13104003</v>
      </c>
      <c r="G338">
        <v>61737293</v>
      </c>
      <c r="H338">
        <v>713313</v>
      </c>
      <c r="I338">
        <v>4627198</v>
      </c>
      <c r="J338">
        <v>7282005</v>
      </c>
      <c r="K338">
        <v>55491043</v>
      </c>
      <c r="L338">
        <v>60190438</v>
      </c>
      <c r="M338">
        <v>51224188</v>
      </c>
      <c r="N338">
        <v>6999623</v>
      </c>
      <c r="O338">
        <v>36179043</v>
      </c>
      <c r="P338">
        <v>54425598</v>
      </c>
      <c r="R338">
        <f>LOG10(ProteinCoronaBio_proteinquantity3[[#This Row],[Bio1]])</f>
        <v>7.6962038170920817</v>
      </c>
      <c r="S338">
        <f>LOG10(ProteinCoronaBio_proteinquantity3[[#This Row],[Bio2]])</f>
        <v>7.1174039838427241</v>
      </c>
      <c r="T338">
        <f>LOG10(ProteinCoronaBio_proteinquantity3[[#This Row],[Bio3]])</f>
        <v>7.7905475830188298</v>
      </c>
      <c r="U338">
        <f>LOG10(ProteinCoronaBio_proteinquantity3[[#This Row],[BioUV4]])</f>
        <v>5.8532801390309412</v>
      </c>
      <c r="V338">
        <f>LOG10(ProteinCoronaBio_proteinquantity3[[#This Row],[BioUV5]])</f>
        <v>6.6653180835646495</v>
      </c>
      <c r="W338">
        <f>LOG10(ProteinCoronaBio_proteinquantity3[[#This Row],[BioUV6]])</f>
        <v>6.8622509727950778</v>
      </c>
      <c r="X338">
        <f>LOG10(ProteinCoronaBio_proteinquantity3[[#This Row],[K1]])</f>
        <v>7.7442228878144839</v>
      </c>
      <c r="Y338">
        <f>LOG10(ProteinCoronaBio_proteinquantity3[[#This Row],[K2]])</f>
        <v>7.7795275036552596</v>
      </c>
      <c r="Z338">
        <f>LOG10(ProteinCoronaBio_proteinquantity3[[#This Row],[K3]])</f>
        <v>7.7094750827410836</v>
      </c>
      <c r="AA338">
        <f>LOG10(ProteinCoronaBio_proteinquantity3[[#This Row],[UV1]])</f>
        <v>6.8450746495244248</v>
      </c>
      <c r="AB338">
        <f>LOG10(ProteinCoronaBio_proteinquantity3[[#This Row],[UV2]])</f>
        <v>7.5584570748146716</v>
      </c>
      <c r="AC338">
        <f>LOG10(ProteinCoronaBio_proteinquantity3[[#This Row],[UV3]])</f>
        <v>7.7358032095399283</v>
      </c>
    </row>
    <row r="339" spans="1:29" x14ac:dyDescent="0.2">
      <c r="A339" t="s">
        <v>1352</v>
      </c>
      <c r="B339" t="s">
        <v>1353</v>
      </c>
      <c r="C339" t="s">
        <v>1354</v>
      </c>
      <c r="D339" t="s">
        <v>1355</v>
      </c>
      <c r="E339">
        <v>2183071</v>
      </c>
      <c r="F339">
        <v>13715356</v>
      </c>
      <c r="G339">
        <v>34905955</v>
      </c>
      <c r="H339">
        <v>23168706</v>
      </c>
      <c r="I339">
        <v>36822683</v>
      </c>
      <c r="J339">
        <v>20155487</v>
      </c>
      <c r="K339">
        <v>10420758</v>
      </c>
      <c r="L339">
        <v>85084485</v>
      </c>
      <c r="M339">
        <v>10414194</v>
      </c>
      <c r="N339">
        <v>66258877</v>
      </c>
      <c r="O339">
        <v>6226236</v>
      </c>
      <c r="P339">
        <v>7136111</v>
      </c>
      <c r="R339">
        <f>LOG10(ProteinCoronaBio_proteinquantity3[[#This Row],[Bio1]])</f>
        <v>6.3390678604946578</v>
      </c>
      <c r="S339">
        <f>LOG10(ProteinCoronaBio_proteinquantity3[[#This Row],[Bio2]])</f>
        <v>7.1372070847680362</v>
      </c>
      <c r="T339">
        <f>LOG10(ProteinCoronaBio_proteinquantity3[[#This Row],[Bio3]])</f>
        <v>7.5428995244669359</v>
      </c>
      <c r="U339">
        <f>LOG10(ProteinCoronaBio_proteinquantity3[[#This Row],[BioUV4]])</f>
        <v>7.3649017785999522</v>
      </c>
      <c r="V339">
        <f>LOG10(ProteinCoronaBio_proteinquantity3[[#This Row],[BioUV5]])</f>
        <v>7.5661154291881934</v>
      </c>
      <c r="W339">
        <f>LOG10(ProteinCoronaBio_proteinquantity3[[#This Row],[BioUV6]])</f>
        <v>7.3043932961064106</v>
      </c>
      <c r="X339">
        <f>LOG10(ProteinCoronaBio_proteinquantity3[[#This Row],[K1]])</f>
        <v>7.0178993104456797</v>
      </c>
      <c r="Y339">
        <f>LOG10(ProteinCoronaBio_proteinquantity3[[#This Row],[K2]])</f>
        <v>7.9298503745007149</v>
      </c>
      <c r="Z339">
        <f>LOG10(ProteinCoronaBio_proteinquantity3[[#This Row],[K3]])</f>
        <v>7.0176256636358838</v>
      </c>
      <c r="AA339">
        <f>LOG10(ProteinCoronaBio_proteinquantity3[[#This Row],[UV1]])</f>
        <v>7.8212440708934174</v>
      </c>
      <c r="AB339">
        <f>LOG10(ProteinCoronaBio_proteinquantity3[[#This Row],[UV2]])</f>
        <v>6.794225578208887</v>
      </c>
      <c r="AC339">
        <f>LOG10(ProteinCoronaBio_proteinquantity3[[#This Row],[UV3]])</f>
        <v>6.8534615967369801</v>
      </c>
    </row>
    <row r="340" spans="1:29" x14ac:dyDescent="0.2">
      <c r="A340" t="s">
        <v>1356</v>
      </c>
      <c r="B340" t="s">
        <v>1357</v>
      </c>
      <c r="C340" t="s">
        <v>1358</v>
      </c>
      <c r="D340" t="s">
        <v>1359</v>
      </c>
      <c r="E340">
        <v>35397505</v>
      </c>
      <c r="F340">
        <v>54255774</v>
      </c>
      <c r="G340">
        <v>32653748</v>
      </c>
      <c r="H340">
        <v>58334272</v>
      </c>
      <c r="I340">
        <v>4973997</v>
      </c>
      <c r="J340">
        <v>60254985</v>
      </c>
      <c r="K340">
        <v>5358428</v>
      </c>
      <c r="L340">
        <v>81216387</v>
      </c>
      <c r="M340">
        <v>69578877</v>
      </c>
      <c r="N340">
        <v>1456073</v>
      </c>
      <c r="O340">
        <v>27735955</v>
      </c>
      <c r="P340">
        <v>23690117</v>
      </c>
      <c r="R340">
        <f>LOG10(ProteinCoronaBio_proteinquantity3[[#This Row],[Bio1]])</f>
        <v>7.5489726517738358</v>
      </c>
      <c r="S340">
        <f>LOG10(ProteinCoronaBio_proteinquantity3[[#This Row],[Bio2]])</f>
        <v>7.7344459634035383</v>
      </c>
      <c r="T340">
        <f>LOG10(ProteinCoronaBio_proteinquantity3[[#This Row],[Bio3]])</f>
        <v>7.5139330368300445</v>
      </c>
      <c r="U340">
        <f>LOG10(ProteinCoronaBio_proteinquantity3[[#This Row],[BioUV4]])</f>
        <v>7.7659237823290406</v>
      </c>
      <c r="V340">
        <f>LOG10(ProteinCoronaBio_proteinquantity3[[#This Row],[BioUV5]])</f>
        <v>6.6967055189950671</v>
      </c>
      <c r="W340">
        <f>LOG10(ProteinCoronaBio_proteinquantity3[[#This Row],[BioUV6]])</f>
        <v>7.7799929826732042</v>
      </c>
      <c r="X340">
        <f>LOG10(ProteinCoronaBio_proteinquantity3[[#This Row],[K1]])</f>
        <v>6.7290373995698065</v>
      </c>
      <c r="Y340">
        <f>LOG10(ProteinCoronaBio_proteinquantity3[[#This Row],[K2]])</f>
        <v>7.9096436655176685</v>
      </c>
      <c r="Z340">
        <f>LOG10(ProteinCoronaBio_proteinquantity3[[#This Row],[K3]])</f>
        <v>7.8424774149743905</v>
      </c>
      <c r="AA340">
        <f>LOG10(ProteinCoronaBio_proteinquantity3[[#This Row],[UV1]])</f>
        <v>6.163183148811112</v>
      </c>
      <c r="AB340">
        <f>LOG10(ProteinCoronaBio_proteinquantity3[[#This Row],[UV2]])</f>
        <v>7.4430431240309645</v>
      </c>
      <c r="AC340">
        <f>LOG10(ProteinCoronaBio_proteinquantity3[[#This Row],[UV3]])</f>
        <v>7.3745672056079021</v>
      </c>
    </row>
    <row r="341" spans="1:29" x14ac:dyDescent="0.2">
      <c r="A341" t="s">
        <v>1360</v>
      </c>
      <c r="B341" t="s">
        <v>1361</v>
      </c>
      <c r="C341" t="s">
        <v>1362</v>
      </c>
      <c r="D341" t="s">
        <v>1363</v>
      </c>
      <c r="E341" t="s">
        <v>2419</v>
      </c>
      <c r="F341" t="s">
        <v>2419</v>
      </c>
      <c r="G341" t="s">
        <v>2419</v>
      </c>
      <c r="H341">
        <v>144754</v>
      </c>
      <c r="I341" t="s">
        <v>2419</v>
      </c>
      <c r="J341" t="s">
        <v>2419</v>
      </c>
      <c r="K341">
        <v>2206567</v>
      </c>
      <c r="L341">
        <v>30660463</v>
      </c>
      <c r="M341">
        <v>36640255</v>
      </c>
      <c r="N341" t="s">
        <v>2419</v>
      </c>
      <c r="O341" t="s">
        <v>2419</v>
      </c>
      <c r="P341" t="s">
        <v>2419</v>
      </c>
      <c r="R341" t="s">
        <v>2419</v>
      </c>
      <c r="S341" t="s">
        <v>2419</v>
      </c>
      <c r="T341" t="s">
        <v>2419</v>
      </c>
      <c r="U341">
        <f>LOG10(ProteinCoronaBio_proteinquantity3[[#This Row],[BioUV4]])</f>
        <v>5.1606305734628632</v>
      </c>
      <c r="V341" t="s">
        <v>2419</v>
      </c>
      <c r="W341" t="s">
        <v>2419</v>
      </c>
      <c r="X341">
        <f>LOG10(ProteinCoronaBio_proteinquantity3[[#This Row],[K1]])</f>
        <v>6.3437171188616261</v>
      </c>
      <c r="Y341">
        <f>LOG10(ProteinCoronaBio_proteinquantity3[[#This Row],[K2]])</f>
        <v>7.4865787087971194</v>
      </c>
      <c r="Z341">
        <f>LOG10(ProteinCoronaBio_proteinquantity3[[#This Row],[K3]])</f>
        <v>7.5639584875042054</v>
      </c>
      <c r="AA341" t="s">
        <v>2419</v>
      </c>
      <c r="AB341" t="s">
        <v>2419</v>
      </c>
      <c r="AC341" t="s">
        <v>2419</v>
      </c>
    </row>
    <row r="342" spans="1:29" x14ac:dyDescent="0.2">
      <c r="A342" t="s">
        <v>1364</v>
      </c>
      <c r="B342" t="s">
        <v>1365</v>
      </c>
      <c r="C342" t="s">
        <v>1366</v>
      </c>
      <c r="D342" t="s">
        <v>1367</v>
      </c>
      <c r="E342">
        <v>52343586</v>
      </c>
      <c r="F342">
        <v>71775604</v>
      </c>
      <c r="G342" t="s">
        <v>2419</v>
      </c>
      <c r="H342" t="s">
        <v>2419</v>
      </c>
      <c r="I342">
        <v>878898</v>
      </c>
      <c r="J342" t="s">
        <v>2419</v>
      </c>
      <c r="K342">
        <v>25029118</v>
      </c>
      <c r="L342">
        <v>3084631</v>
      </c>
      <c r="M342">
        <v>29014126</v>
      </c>
      <c r="N342" t="s">
        <v>2419</v>
      </c>
      <c r="O342">
        <v>8640116</v>
      </c>
      <c r="P342">
        <v>9174532</v>
      </c>
      <c r="R342">
        <f>LOG10(ProteinCoronaBio_proteinquantity3[[#This Row],[Bio1]])</f>
        <v>7.7188634723478762</v>
      </c>
      <c r="S342">
        <f>LOG10(ProteinCoronaBio_proteinquantity3[[#This Row],[Bio2]])</f>
        <v>7.8559768558221608</v>
      </c>
      <c r="T342" t="s">
        <v>2419</v>
      </c>
      <c r="U342" t="s">
        <v>2419</v>
      </c>
      <c r="V342">
        <f>LOG10(ProteinCoronaBio_proteinquantity3[[#This Row],[BioUV5]])</f>
        <v>5.9439384762028435</v>
      </c>
      <c r="W342" t="s">
        <v>2419</v>
      </c>
      <c r="X342">
        <f>LOG10(ProteinCoronaBio_proteinquantity3[[#This Row],[K1]])</f>
        <v>7.3984455457935185</v>
      </c>
      <c r="Y342">
        <f>LOG10(ProteinCoronaBio_proteinquantity3[[#This Row],[K2]])</f>
        <v>6.4892032188559057</v>
      </c>
      <c r="Z342">
        <f>LOG10(ProteinCoronaBio_proteinquantity3[[#This Row],[K3]])</f>
        <v>7.4626094927329074</v>
      </c>
      <c r="AA342" t="s">
        <v>2419</v>
      </c>
      <c r="AB342">
        <f>LOG10(ProteinCoronaBio_proteinquantity3[[#This Row],[UV2]])</f>
        <v>6.9365195732452953</v>
      </c>
      <c r="AC342">
        <f>LOG10(ProteinCoronaBio_proteinquantity3[[#This Row],[UV3]])</f>
        <v>6.9625839197904584</v>
      </c>
    </row>
    <row r="343" spans="1:29" x14ac:dyDescent="0.2">
      <c r="A343" t="s">
        <v>1368</v>
      </c>
      <c r="B343" t="s">
        <v>1369</v>
      </c>
      <c r="C343" t="s">
        <v>1370</v>
      </c>
      <c r="D343" t="s">
        <v>1371</v>
      </c>
      <c r="E343" t="s">
        <v>2419</v>
      </c>
      <c r="F343" t="s">
        <v>2419</v>
      </c>
      <c r="G343" t="s">
        <v>2419</v>
      </c>
      <c r="H343" t="s">
        <v>2419</v>
      </c>
      <c r="I343" t="s">
        <v>2419</v>
      </c>
      <c r="J343" t="s">
        <v>2419</v>
      </c>
      <c r="K343">
        <v>12945218</v>
      </c>
      <c r="L343">
        <v>1548026</v>
      </c>
      <c r="M343">
        <v>12438775</v>
      </c>
      <c r="N343">
        <v>11080038</v>
      </c>
      <c r="O343">
        <v>82933235</v>
      </c>
      <c r="P343">
        <v>8655933</v>
      </c>
      <c r="R343" t="s">
        <v>2419</v>
      </c>
      <c r="S343" t="s">
        <v>2419</v>
      </c>
      <c r="T343" t="s">
        <v>2419</v>
      </c>
      <c r="U343" t="s">
        <v>2419</v>
      </c>
      <c r="V343" t="s">
        <v>2419</v>
      </c>
      <c r="W343" t="s">
        <v>2419</v>
      </c>
      <c r="X343">
        <f>LOG10(ProteinCoronaBio_proteinquantity3[[#This Row],[K1]])</f>
        <v>7.1121093684363883</v>
      </c>
      <c r="Y343">
        <f>LOG10(ProteinCoronaBio_proteinquantity3[[#This Row],[K2]])</f>
        <v>6.1897782506373806</v>
      </c>
      <c r="Z343">
        <f>LOG10(ProteinCoronaBio_proteinquantity3[[#This Row],[K3]])</f>
        <v>7.0947776121123312</v>
      </c>
      <c r="AA343">
        <f>LOG10(ProteinCoronaBio_proteinquantity3[[#This Row],[UV1]])</f>
        <v>7.044541249847466</v>
      </c>
      <c r="AB343">
        <f>LOG10(ProteinCoronaBio_proteinquantity3[[#This Row],[UV2]])</f>
        <v>7.9187286063596165</v>
      </c>
      <c r="AC343">
        <f>LOG10(ProteinCoronaBio_proteinquantity3[[#This Row],[UV3]])</f>
        <v>6.9373138861817525</v>
      </c>
    </row>
    <row r="344" spans="1:29" x14ac:dyDescent="0.2">
      <c r="A344" t="s">
        <v>1372</v>
      </c>
      <c r="B344" t="s">
        <v>1373</v>
      </c>
      <c r="C344" t="s">
        <v>1374</v>
      </c>
      <c r="D344" t="s">
        <v>1375</v>
      </c>
      <c r="E344">
        <v>14136708</v>
      </c>
      <c r="F344">
        <v>6122801</v>
      </c>
      <c r="G344">
        <v>12668238</v>
      </c>
      <c r="H344">
        <v>15185074</v>
      </c>
      <c r="I344" t="s">
        <v>2419</v>
      </c>
      <c r="J344" t="s">
        <v>2419</v>
      </c>
      <c r="K344">
        <v>589761</v>
      </c>
      <c r="L344">
        <v>6597077</v>
      </c>
      <c r="M344">
        <v>77713585</v>
      </c>
      <c r="N344">
        <v>6983594</v>
      </c>
      <c r="O344">
        <v>53386486</v>
      </c>
      <c r="P344">
        <v>71796616</v>
      </c>
      <c r="R344">
        <f>LOG10(ProteinCoronaBio_proteinquantity3[[#This Row],[Bio1]])</f>
        <v>7.1503482875452118</v>
      </c>
      <c r="S344">
        <f>LOG10(ProteinCoronaBio_proteinquantity3[[#This Row],[Bio2]])</f>
        <v>6.7869501444583777</v>
      </c>
      <c r="T344">
        <f>LOG10(ProteinCoronaBio_proteinquantity3[[#This Row],[Bio3]])</f>
        <v>7.1027162139290931</v>
      </c>
      <c r="U344">
        <f>LOG10(ProteinCoronaBio_proteinquantity3[[#This Row],[BioUV4]])</f>
        <v>7.1814169126660952</v>
      </c>
      <c r="V344" t="s">
        <v>2419</v>
      </c>
      <c r="W344" t="s">
        <v>2419</v>
      </c>
      <c r="X344">
        <f>LOG10(ProteinCoronaBio_proteinquantity3[[#This Row],[K1]])</f>
        <v>5.7706760499302465</v>
      </c>
      <c r="Y344">
        <f>LOG10(ProteinCoronaBio_proteinquantity3[[#This Row],[K2]])</f>
        <v>6.8193515531239495</v>
      </c>
      <c r="Z344">
        <f>LOG10(ProteinCoronaBio_proteinquantity3[[#This Row],[K3]])</f>
        <v>7.8904969438309136</v>
      </c>
      <c r="AA344">
        <f>LOG10(ProteinCoronaBio_proteinquantity3[[#This Row],[UV1]])</f>
        <v>6.8440789831767592</v>
      </c>
      <c r="AB344">
        <f>LOG10(ProteinCoronaBio_proteinquantity3[[#This Row],[UV2]])</f>
        <v>7.7274313357102393</v>
      </c>
      <c r="AC344">
        <f>LOG10(ProteinCoronaBio_proteinquantity3[[#This Row],[UV3]])</f>
        <v>7.8561039750617869</v>
      </c>
    </row>
    <row r="345" spans="1:29" x14ac:dyDescent="0.2">
      <c r="A345" t="s">
        <v>1376</v>
      </c>
      <c r="B345" t="s">
        <v>1377</v>
      </c>
      <c r="C345" t="s">
        <v>1378</v>
      </c>
      <c r="D345" t="s">
        <v>1379</v>
      </c>
      <c r="E345">
        <v>29885892</v>
      </c>
      <c r="F345">
        <v>47888275</v>
      </c>
      <c r="G345">
        <v>3340464</v>
      </c>
      <c r="H345">
        <v>26355475</v>
      </c>
      <c r="I345">
        <v>26023987</v>
      </c>
      <c r="J345">
        <v>14984059</v>
      </c>
      <c r="K345">
        <v>50050024</v>
      </c>
      <c r="L345">
        <v>59539087</v>
      </c>
      <c r="M345">
        <v>9438072</v>
      </c>
      <c r="N345">
        <v>34553754</v>
      </c>
      <c r="O345">
        <v>31153116</v>
      </c>
      <c r="P345">
        <v>29472943</v>
      </c>
      <c r="R345">
        <f>LOG10(ProteinCoronaBio_proteinquantity3[[#This Row],[Bio1]])</f>
        <v>7.4754662226892457</v>
      </c>
      <c r="S345">
        <f>LOG10(ProteinCoronaBio_proteinquantity3[[#This Row],[Bio2]])</f>
        <v>7.6802291934536759</v>
      </c>
      <c r="T345">
        <f>LOG10(ProteinCoronaBio_proteinquantity3[[#This Row],[Bio3]])</f>
        <v>6.5238067957467782</v>
      </c>
      <c r="U345">
        <f>LOG10(ProteinCoronaBio_proteinquantity3[[#This Row],[BioUV4]])</f>
        <v>7.4208708478330836</v>
      </c>
      <c r="V345">
        <f>LOG10(ProteinCoronaBio_proteinquantity3[[#This Row],[BioUV5]])</f>
        <v>7.4153738333267611</v>
      </c>
      <c r="W345">
        <f>LOG10(ProteinCoronaBio_proteinquantity3[[#This Row],[BioUV6]])</f>
        <v>7.1756294744128288</v>
      </c>
      <c r="X345">
        <f>LOG10(ProteinCoronaBio_proteinquantity3[[#This Row],[K1]])</f>
        <v>7.6994042900683857</v>
      </c>
      <c r="Y345">
        <f>LOG10(ProteinCoronaBio_proteinquantity3[[#This Row],[K2]])</f>
        <v>7.7748021706885675</v>
      </c>
      <c r="Z345">
        <f>LOG10(ProteinCoronaBio_proteinquantity3[[#This Row],[K3]])</f>
        <v>6.9748832861117647</v>
      </c>
      <c r="AA345">
        <f>LOG10(ProteinCoronaBio_proteinquantity3[[#This Row],[UV1]])</f>
        <v>7.5384952370335112</v>
      </c>
      <c r="AB345">
        <f>LOG10(ProteinCoronaBio_proteinquantity3[[#This Row],[UV2]])</f>
        <v>7.4935014922126948</v>
      </c>
      <c r="AC345">
        <f>LOG10(ProteinCoronaBio_proteinquantity3[[#This Row],[UV3]])</f>
        <v>7.4694235041853441</v>
      </c>
    </row>
    <row r="346" spans="1:29" x14ac:dyDescent="0.2">
      <c r="A346" t="s">
        <v>1380</v>
      </c>
      <c r="B346" t="s">
        <v>1381</v>
      </c>
      <c r="C346" t="s">
        <v>1382</v>
      </c>
      <c r="D346" t="s">
        <v>1383</v>
      </c>
      <c r="E346" t="s">
        <v>2419</v>
      </c>
      <c r="F346">
        <v>21887653</v>
      </c>
      <c r="G346" t="s">
        <v>2419</v>
      </c>
      <c r="H346">
        <v>11780082</v>
      </c>
      <c r="I346">
        <v>19238312</v>
      </c>
      <c r="J346" t="s">
        <v>2419</v>
      </c>
      <c r="K346">
        <v>12695794</v>
      </c>
      <c r="L346">
        <v>12471839</v>
      </c>
      <c r="M346">
        <v>8567051</v>
      </c>
      <c r="N346">
        <v>56639414</v>
      </c>
      <c r="O346">
        <v>51996536</v>
      </c>
      <c r="P346" t="s">
        <v>2419</v>
      </c>
      <c r="R346" t="s">
        <v>2419</v>
      </c>
      <c r="S346">
        <f>LOG10(ProteinCoronaBio_proteinquantity3[[#This Row],[Bio2]])</f>
        <v>7.3401991949258143</v>
      </c>
      <c r="T346" t="s">
        <v>2419</v>
      </c>
      <c r="U346">
        <f>LOG10(ProteinCoronaBio_proteinquantity3[[#This Row],[BioUV4]])</f>
        <v>7.0711483135430671</v>
      </c>
      <c r="V346">
        <f>LOG10(ProteinCoronaBio_proteinquantity3[[#This Row],[BioUV5]])</f>
        <v>7.2841669636869444</v>
      </c>
      <c r="W346" t="s">
        <v>2419</v>
      </c>
      <c r="X346">
        <f>LOG10(ProteinCoronaBio_proteinquantity3[[#This Row],[K1]])</f>
        <v>7.1036598670085205</v>
      </c>
      <c r="Y346">
        <f>LOG10(ProteinCoronaBio_proteinquantity3[[#This Row],[K2]])</f>
        <v>7.0959304958736258</v>
      </c>
      <c r="Z346">
        <f>LOG10(ProteinCoronaBio_proteinquantity3[[#This Row],[K3]])</f>
        <v>6.9328313522811023</v>
      </c>
      <c r="AA346">
        <f>LOG10(ProteinCoronaBio_proteinquantity3[[#This Row],[UV1]])</f>
        <v>7.7531187514281301</v>
      </c>
      <c r="AB346">
        <f>LOG10(ProteinCoronaBio_proteinquantity3[[#This Row],[UV2]])</f>
        <v>7.7159744119771938</v>
      </c>
      <c r="AC346" t="s">
        <v>2419</v>
      </c>
    </row>
    <row r="347" spans="1:29" x14ac:dyDescent="0.2">
      <c r="A347" t="s">
        <v>1384</v>
      </c>
      <c r="B347" t="s">
        <v>1385</v>
      </c>
      <c r="C347" t="s">
        <v>1386</v>
      </c>
      <c r="D347" t="s">
        <v>1387</v>
      </c>
      <c r="E347" t="s">
        <v>2419</v>
      </c>
      <c r="F347">
        <v>5752198</v>
      </c>
      <c r="G347" t="s">
        <v>2419</v>
      </c>
      <c r="H347">
        <v>46916874</v>
      </c>
      <c r="I347" t="s">
        <v>2419</v>
      </c>
      <c r="J347" t="s">
        <v>2419</v>
      </c>
      <c r="K347">
        <v>6497275</v>
      </c>
      <c r="L347">
        <v>63428356</v>
      </c>
      <c r="M347">
        <v>77693794</v>
      </c>
      <c r="N347">
        <v>3856346</v>
      </c>
      <c r="O347">
        <v>40896923</v>
      </c>
      <c r="P347">
        <v>3600745</v>
      </c>
      <c r="R347" t="s">
        <v>2419</v>
      </c>
      <c r="S347">
        <f>LOG10(ProteinCoronaBio_proteinquantity3[[#This Row],[Bio2]])</f>
        <v>6.7598338267537272</v>
      </c>
      <c r="T347" t="s">
        <v>2419</v>
      </c>
      <c r="U347">
        <f>LOG10(ProteinCoronaBio_proteinquantity3[[#This Row],[BioUV4]])</f>
        <v>7.6713290680262496</v>
      </c>
      <c r="V347" t="s">
        <v>2419</v>
      </c>
      <c r="W347" t="s">
        <v>2419</v>
      </c>
      <c r="X347">
        <f>LOG10(ProteinCoronaBio_proteinquantity3[[#This Row],[K1]])</f>
        <v>6.8127312488578733</v>
      </c>
      <c r="Y347">
        <f>LOG10(ProteinCoronaBio_proteinquantity3[[#This Row],[K2]])</f>
        <v>7.8022834550616444</v>
      </c>
      <c r="Z347">
        <f>LOG10(ProteinCoronaBio_proteinquantity3[[#This Row],[K3]])</f>
        <v>7.8903863297507693</v>
      </c>
      <c r="AA347">
        <f>LOG10(ProteinCoronaBio_proteinquantity3[[#This Row],[UV1]])</f>
        <v>6.5861759928525361</v>
      </c>
      <c r="AB347">
        <f>LOG10(ProteinCoronaBio_proteinquantity3[[#This Row],[UV2]])</f>
        <v>7.6116906338168606</v>
      </c>
      <c r="AC347">
        <f>LOG10(ProteinCoronaBio_proteinquantity3[[#This Row],[UV3]])</f>
        <v>6.5563923662993044</v>
      </c>
    </row>
    <row r="348" spans="1:29" x14ac:dyDescent="0.2">
      <c r="A348" t="s">
        <v>1388</v>
      </c>
      <c r="B348" t="s">
        <v>1389</v>
      </c>
      <c r="C348" t="s">
        <v>1390</v>
      </c>
      <c r="D348" t="s">
        <v>1391</v>
      </c>
      <c r="E348">
        <v>26736856</v>
      </c>
      <c r="F348">
        <v>11341974</v>
      </c>
      <c r="G348">
        <v>46016916</v>
      </c>
      <c r="H348">
        <v>1076677</v>
      </c>
      <c r="I348">
        <v>21569763</v>
      </c>
      <c r="J348">
        <v>2987784</v>
      </c>
      <c r="K348">
        <v>51782214</v>
      </c>
      <c r="L348">
        <v>38075195</v>
      </c>
      <c r="M348">
        <v>531536</v>
      </c>
      <c r="N348">
        <v>109665344</v>
      </c>
      <c r="O348">
        <v>14554666</v>
      </c>
      <c r="P348">
        <v>18911404</v>
      </c>
      <c r="R348">
        <f>LOG10(ProteinCoronaBio_proteinquantity3[[#This Row],[Bio1]])</f>
        <v>7.4271103370273766</v>
      </c>
      <c r="S348">
        <f>LOG10(ProteinCoronaBio_proteinquantity3[[#This Row],[Bio2]])</f>
        <v>7.0546886473875157</v>
      </c>
      <c r="T348">
        <f>LOG10(ProteinCoronaBio_proteinquantity3[[#This Row],[Bio3]])</f>
        <v>7.6629175093986284</v>
      </c>
      <c r="U348">
        <f>LOG10(ProteinCoronaBio_proteinquantity3[[#This Row],[BioUV4]])</f>
        <v>6.0320854357428129</v>
      </c>
      <c r="V348">
        <f>LOG10(ProteinCoronaBio_proteinquantity3[[#This Row],[BioUV5]])</f>
        <v>7.3338453732732605</v>
      </c>
      <c r="W348">
        <f>LOG10(ProteinCoronaBio_proteinquantity3[[#This Row],[BioUV6]])</f>
        <v>6.4753491972267314</v>
      </c>
      <c r="X348">
        <f>LOG10(ProteinCoronaBio_proteinquantity3[[#This Row],[K1]])</f>
        <v>7.7141806151878276</v>
      </c>
      <c r="Y348">
        <f>LOG10(ProteinCoronaBio_proteinquantity3[[#This Row],[K2]])</f>
        <v>7.5806421362288843</v>
      </c>
      <c r="Z348">
        <f>LOG10(ProteinCoronaBio_proteinquantity3[[#This Row],[K3]])</f>
        <v>5.7255326838581579</v>
      </c>
      <c r="AA348">
        <f>LOG10(ProteinCoronaBio_proteinquantity3[[#This Row],[UV1]])</f>
        <v>8.0400694052640613</v>
      </c>
      <c r="AB348">
        <f>LOG10(ProteinCoronaBio_proteinquantity3[[#This Row],[UV2]])</f>
        <v>7.163002243713593</v>
      </c>
      <c r="AC348">
        <f>LOG10(ProteinCoronaBio_proteinquantity3[[#This Row],[UV3]])</f>
        <v>7.276723772463118</v>
      </c>
    </row>
    <row r="349" spans="1:29" x14ac:dyDescent="0.2">
      <c r="A349" t="s">
        <v>1392</v>
      </c>
      <c r="B349" t="s">
        <v>1393</v>
      </c>
      <c r="C349" t="s">
        <v>1394</v>
      </c>
      <c r="D349" t="s">
        <v>1395</v>
      </c>
      <c r="E349" t="s">
        <v>2419</v>
      </c>
      <c r="F349" t="s">
        <v>2419</v>
      </c>
      <c r="G349" t="s">
        <v>2419</v>
      </c>
      <c r="H349">
        <v>24323736</v>
      </c>
      <c r="I349" t="s">
        <v>2419</v>
      </c>
      <c r="J349" t="s">
        <v>2419</v>
      </c>
      <c r="K349">
        <v>27721142</v>
      </c>
      <c r="L349">
        <v>18276543</v>
      </c>
      <c r="M349">
        <v>22641756</v>
      </c>
      <c r="N349">
        <v>37297478</v>
      </c>
      <c r="O349">
        <v>24039688</v>
      </c>
      <c r="P349">
        <v>4230099</v>
      </c>
      <c r="R349" t="s">
        <v>2419</v>
      </c>
      <c r="S349" t="s">
        <v>2419</v>
      </c>
      <c r="T349" t="s">
        <v>2419</v>
      </c>
      <c r="U349">
        <f>LOG10(ProteinCoronaBio_proteinquantity3[[#This Row],[BioUV4]])</f>
        <v>7.3860302811094289</v>
      </c>
      <c r="V349" t="s">
        <v>2419</v>
      </c>
      <c r="W349" t="s">
        <v>2419</v>
      </c>
      <c r="X349">
        <f>LOG10(ProteinCoronaBio_proteinquantity3[[#This Row],[K1]])</f>
        <v>7.4428111175011802</v>
      </c>
      <c r="Y349">
        <f>LOG10(ProteinCoronaBio_proteinquantity3[[#This Row],[K2]])</f>
        <v>7.2618940525572544</v>
      </c>
      <c r="Z349">
        <f>LOG10(ProteinCoronaBio_proteinquantity3[[#This Row],[K3]])</f>
        <v>7.354910105887992</v>
      </c>
      <c r="AA349">
        <f>LOG10(ProteinCoronaBio_proteinquantity3[[#This Row],[UV1]])</f>
        <v>7.5716794664544382</v>
      </c>
      <c r="AB349">
        <f>LOG10(ProteinCoronaBio_proteinquantity3[[#This Row],[UV2]])</f>
        <v>7.3809288268599182</v>
      </c>
      <c r="AC349">
        <f>LOG10(ProteinCoronaBio_proteinquantity3[[#This Row],[UV3]])</f>
        <v>6.6263505315950377</v>
      </c>
    </row>
    <row r="350" spans="1:29" x14ac:dyDescent="0.2">
      <c r="A350" t="s">
        <v>1396</v>
      </c>
      <c r="B350" t="s">
        <v>1397</v>
      </c>
      <c r="C350" t="s">
        <v>1398</v>
      </c>
      <c r="D350" t="s">
        <v>1399</v>
      </c>
      <c r="E350">
        <v>1397571</v>
      </c>
      <c r="F350">
        <v>11078641</v>
      </c>
      <c r="G350" t="s">
        <v>2419</v>
      </c>
      <c r="H350">
        <v>82327835</v>
      </c>
      <c r="I350" t="s">
        <v>2419</v>
      </c>
      <c r="J350">
        <v>9557256</v>
      </c>
      <c r="K350">
        <v>36607082</v>
      </c>
      <c r="L350">
        <v>44943233</v>
      </c>
      <c r="M350">
        <v>40567307</v>
      </c>
      <c r="N350">
        <v>62314945</v>
      </c>
      <c r="O350">
        <v>27011436</v>
      </c>
      <c r="P350">
        <v>4321634</v>
      </c>
      <c r="R350">
        <f>LOG10(ProteinCoronaBio_proteinquantity3[[#This Row],[Bio1]])</f>
        <v>6.145373880333028</v>
      </c>
      <c r="S350">
        <f>LOG10(ProteinCoronaBio_proteinquantity3[[#This Row],[Bio2]])</f>
        <v>7.0444864894177472</v>
      </c>
      <c r="T350" t="s">
        <v>2419</v>
      </c>
      <c r="U350">
        <f>LOG10(ProteinCoronaBio_proteinquantity3[[#This Row],[BioUV4]])</f>
        <v>7.9155466947882216</v>
      </c>
      <c r="V350" t="s">
        <v>2419</v>
      </c>
      <c r="W350">
        <f>LOG10(ProteinCoronaBio_proteinquantity3[[#This Row],[BioUV6]])</f>
        <v>6.9803332191465959</v>
      </c>
      <c r="X350">
        <f>LOG10(ProteinCoronaBio_proteinquantity3[[#This Row],[K1]])</f>
        <v>7.5635651120608589</v>
      </c>
      <c r="Y350">
        <f>LOG10(ProteinCoronaBio_proteinquantity3[[#This Row],[K2]])</f>
        <v>7.6526643102628524</v>
      </c>
      <c r="Z350">
        <f>LOG10(ProteinCoronaBio_proteinquantity3[[#This Row],[K3]])</f>
        <v>7.6081761786715809</v>
      </c>
      <c r="AA350">
        <f>LOG10(ProteinCoronaBio_proteinquantity3[[#This Row],[UV1]])</f>
        <v>7.7945922160437195</v>
      </c>
      <c r="AB350">
        <f>LOG10(ProteinCoronaBio_proteinquantity3[[#This Row],[UV2]])</f>
        <v>7.4315476730544763</v>
      </c>
      <c r="AC350">
        <f>LOG10(ProteinCoronaBio_proteinquantity3[[#This Row],[UV3]])</f>
        <v>6.6356479836228788</v>
      </c>
    </row>
    <row r="351" spans="1:29" x14ac:dyDescent="0.2">
      <c r="A351" t="s">
        <v>1400</v>
      </c>
      <c r="B351" t="s">
        <v>1401</v>
      </c>
      <c r="C351" t="s">
        <v>1402</v>
      </c>
      <c r="D351" t="s">
        <v>1403</v>
      </c>
      <c r="E351">
        <v>15569972</v>
      </c>
      <c r="F351">
        <v>15913878</v>
      </c>
      <c r="G351">
        <v>18031771</v>
      </c>
      <c r="H351">
        <v>1077145</v>
      </c>
      <c r="I351">
        <v>13621692</v>
      </c>
      <c r="J351">
        <v>30157559</v>
      </c>
      <c r="K351">
        <v>59347076</v>
      </c>
      <c r="L351">
        <v>7972918</v>
      </c>
      <c r="M351">
        <v>55638153</v>
      </c>
      <c r="N351">
        <v>9094421</v>
      </c>
      <c r="O351">
        <v>4995587</v>
      </c>
      <c r="P351">
        <v>8062458</v>
      </c>
      <c r="R351">
        <f>LOG10(ProteinCoronaBio_proteinquantity3[[#This Row],[Bio1]])</f>
        <v>7.1922878315625693</v>
      </c>
      <c r="S351">
        <f>LOG10(ProteinCoronaBio_proteinquantity3[[#This Row],[Bio2]])</f>
        <v>7.201776024321398</v>
      </c>
      <c r="T351">
        <f>LOG10(ProteinCoronaBio_proteinquantity3[[#This Row],[Bio3]])</f>
        <v>7.256038383281231</v>
      </c>
      <c r="U351">
        <f>LOG10(ProteinCoronaBio_proteinquantity3[[#This Row],[BioUV4]])</f>
        <v>6.0322741698357225</v>
      </c>
      <c r="V351">
        <f>LOG10(ProteinCoronaBio_proteinquantity3[[#This Row],[BioUV5]])</f>
        <v>7.1342310562275566</v>
      </c>
      <c r="W351">
        <f>LOG10(ProteinCoronaBio_proteinquantity3[[#This Row],[BioUV6]])</f>
        <v>7.4793961861455891</v>
      </c>
      <c r="X351">
        <f>LOG10(ProteinCoronaBio_proteinquantity3[[#This Row],[K1]])</f>
        <v>7.7733993263513064</v>
      </c>
      <c r="Y351">
        <f>LOG10(ProteinCoronaBio_proteinquantity3[[#This Row],[K2]])</f>
        <v>6.9016172974771965</v>
      </c>
      <c r="Z351">
        <f>LOG10(ProteinCoronaBio_proteinquantity3[[#This Row],[K3]])</f>
        <v>7.7453727044396681</v>
      </c>
      <c r="AA351">
        <f>LOG10(ProteinCoronaBio_proteinquantity3[[#This Row],[UV1]])</f>
        <v>6.958775054745364</v>
      </c>
      <c r="AB351">
        <f>LOG10(ProteinCoronaBio_proteinquantity3[[#This Row],[UV2]])</f>
        <v>6.698586526772738</v>
      </c>
      <c r="AC351">
        <f>LOG10(ProteinCoronaBio_proteinquantity3[[#This Row],[UV3]])</f>
        <v>6.9064674652661768</v>
      </c>
    </row>
    <row r="352" spans="1:29" x14ac:dyDescent="0.2">
      <c r="A352" t="s">
        <v>1404</v>
      </c>
      <c r="B352" t="s">
        <v>1405</v>
      </c>
      <c r="C352" t="s">
        <v>1406</v>
      </c>
      <c r="D352" t="s">
        <v>1407</v>
      </c>
      <c r="E352" t="s">
        <v>2419</v>
      </c>
      <c r="F352" t="s">
        <v>2419</v>
      </c>
      <c r="G352" t="s">
        <v>2419</v>
      </c>
      <c r="H352" t="s">
        <v>2419</v>
      </c>
      <c r="I352" t="s">
        <v>2419</v>
      </c>
      <c r="J352" t="s">
        <v>2419</v>
      </c>
      <c r="K352">
        <v>10722078</v>
      </c>
      <c r="L352">
        <v>11005505</v>
      </c>
      <c r="M352">
        <v>9419421</v>
      </c>
      <c r="N352">
        <v>58162994</v>
      </c>
      <c r="O352">
        <v>57232347</v>
      </c>
      <c r="P352">
        <v>4864536</v>
      </c>
      <c r="R352" t="s">
        <v>2419</v>
      </c>
      <c r="S352" t="s">
        <v>2419</v>
      </c>
      <c r="T352" t="s">
        <v>2419</v>
      </c>
      <c r="U352" t="s">
        <v>2419</v>
      </c>
      <c r="V352" t="s">
        <v>2419</v>
      </c>
      <c r="W352" t="s">
        <v>2419</v>
      </c>
      <c r="X352">
        <f>LOG10(ProteinCoronaBio_proteinquantity3[[#This Row],[K1]])</f>
        <v>7.0302789622668644</v>
      </c>
      <c r="Y352">
        <f>LOG10(ProteinCoronaBio_proteinquantity3[[#This Row],[K2]])</f>
        <v>7.0416099754383392</v>
      </c>
      <c r="Z352">
        <f>LOG10(ProteinCoronaBio_proteinquantity3[[#This Row],[K3]])</f>
        <v>6.9740242080759751</v>
      </c>
      <c r="AA352">
        <f>LOG10(ProteinCoronaBio_proteinquantity3[[#This Row],[UV1]])</f>
        <v>7.7646467541819941</v>
      </c>
      <c r="AB352">
        <f>LOG10(ProteinCoronaBio_proteinquantity3[[#This Row],[UV2]])</f>
        <v>7.7576415559424463</v>
      </c>
      <c r="AC352">
        <f>LOG10(ProteinCoronaBio_proteinquantity3[[#This Row],[UV3]])</f>
        <v>6.6870414217369794</v>
      </c>
    </row>
    <row r="353" spans="1:29" x14ac:dyDescent="0.2">
      <c r="A353" t="s">
        <v>1408</v>
      </c>
      <c r="B353" t="s">
        <v>1409</v>
      </c>
      <c r="C353" t="s">
        <v>1410</v>
      </c>
      <c r="D353" t="s">
        <v>1411</v>
      </c>
      <c r="E353">
        <v>19806993</v>
      </c>
      <c r="F353">
        <v>21273226</v>
      </c>
      <c r="G353">
        <v>15782319</v>
      </c>
      <c r="H353">
        <v>18078337</v>
      </c>
      <c r="I353" t="s">
        <v>2419</v>
      </c>
      <c r="J353">
        <v>26171339</v>
      </c>
      <c r="K353">
        <v>10551133</v>
      </c>
      <c r="L353">
        <v>7753794</v>
      </c>
      <c r="M353" t="s">
        <v>2419</v>
      </c>
      <c r="N353">
        <v>10607984</v>
      </c>
      <c r="O353">
        <v>9058777</v>
      </c>
      <c r="P353">
        <v>9694952</v>
      </c>
      <c r="R353">
        <f>LOG10(ProteinCoronaBio_proteinquantity3[[#This Row],[Bio1]])</f>
        <v>7.2968185480962706</v>
      </c>
      <c r="S353">
        <f>LOG10(ProteinCoronaBio_proteinquantity3[[#This Row],[Bio2]])</f>
        <v>7.3278333539254197</v>
      </c>
      <c r="T353">
        <f>LOG10(ProteinCoronaBio_proteinquantity3[[#This Row],[Bio3]])</f>
        <v>7.1981708173086281</v>
      </c>
      <c r="U353">
        <f>LOG10(ProteinCoronaBio_proteinquantity3[[#This Row],[BioUV4]])</f>
        <v>7.2571584778572147</v>
      </c>
      <c r="V353" t="s">
        <v>2419</v>
      </c>
      <c r="W353">
        <f>LOG10(ProteinCoronaBio_proteinquantity3[[#This Row],[BioUV6]])</f>
        <v>7.4178259429469078</v>
      </c>
      <c r="X353">
        <f>LOG10(ProteinCoronaBio_proteinquantity3[[#This Row],[K1]])</f>
        <v>7.0232990974752409</v>
      </c>
      <c r="Y353">
        <f>LOG10(ProteinCoronaBio_proteinquantity3[[#This Row],[K2]])</f>
        <v>6.8895142586454376</v>
      </c>
      <c r="Z353" t="s">
        <v>2419</v>
      </c>
      <c r="AA353">
        <f>LOG10(ProteinCoronaBio_proteinquantity3[[#This Row],[UV1]])</f>
        <v>7.0256328560157364</v>
      </c>
      <c r="AB353">
        <f>LOG10(ProteinCoronaBio_proteinquantity3[[#This Row],[UV2]])</f>
        <v>6.9570695687580759</v>
      </c>
      <c r="AC353">
        <f>LOG10(ProteinCoronaBio_proteinquantity3[[#This Row],[UV3]])</f>
        <v>6.9865456632149581</v>
      </c>
    </row>
    <row r="354" spans="1:29" x14ac:dyDescent="0.2">
      <c r="A354" t="s">
        <v>1412</v>
      </c>
      <c r="B354" t="s">
        <v>1413</v>
      </c>
      <c r="C354" t="s">
        <v>1414</v>
      </c>
      <c r="D354" t="s">
        <v>1415</v>
      </c>
      <c r="E354">
        <v>47794964</v>
      </c>
      <c r="F354">
        <v>31907957</v>
      </c>
      <c r="G354">
        <v>4746024</v>
      </c>
      <c r="H354">
        <v>29047136</v>
      </c>
      <c r="I354" t="s">
        <v>2419</v>
      </c>
      <c r="J354" t="s">
        <v>2419</v>
      </c>
      <c r="K354">
        <v>13321503</v>
      </c>
      <c r="L354">
        <v>1325933</v>
      </c>
      <c r="M354">
        <v>970607</v>
      </c>
      <c r="N354">
        <v>22551704</v>
      </c>
      <c r="O354">
        <v>21691696</v>
      </c>
      <c r="P354">
        <v>2486802</v>
      </c>
      <c r="R354">
        <f>LOG10(ProteinCoronaBio_proteinquantity3[[#This Row],[Bio1]])</f>
        <v>7.6793821388248595</v>
      </c>
      <c r="S354">
        <f>LOG10(ProteinCoronaBio_proteinquantity3[[#This Row],[Bio2]])</f>
        <v>7.5038989981129482</v>
      </c>
      <c r="T354">
        <f>LOG10(ProteinCoronaBio_proteinquantity3[[#This Row],[Bio3]])</f>
        <v>6.6763299300551955</v>
      </c>
      <c r="U354">
        <f>LOG10(ProteinCoronaBio_proteinquantity3[[#This Row],[BioUV4]])</f>
        <v>7.4631033181131503</v>
      </c>
      <c r="V354" t="s">
        <v>2419</v>
      </c>
      <c r="W354" t="s">
        <v>2419</v>
      </c>
      <c r="X354">
        <f>LOG10(ProteinCoronaBio_proteinquantity3[[#This Row],[K1]])</f>
        <v>7.1245532269200122</v>
      </c>
      <c r="Y354">
        <f>LOG10(ProteinCoronaBio_proteinquantity3[[#This Row],[K2]])</f>
        <v>6.122521579524685</v>
      </c>
      <c r="Z354">
        <f>LOG10(ProteinCoronaBio_proteinquantity3[[#This Row],[K3]])</f>
        <v>5.9870434191144524</v>
      </c>
      <c r="AA354">
        <f>LOG10(ProteinCoronaBio_proteinquantity3[[#This Row],[UV1]])</f>
        <v>7.3531793626147746</v>
      </c>
      <c r="AB354">
        <f>LOG10(ProteinCoronaBio_proteinquantity3[[#This Row],[UV2]])</f>
        <v>7.3362935093514849</v>
      </c>
      <c r="AC354">
        <f>LOG10(ProteinCoronaBio_proteinquantity3[[#This Row],[UV3]])</f>
        <v>6.3956412079757605</v>
      </c>
    </row>
    <row r="355" spans="1:29" x14ac:dyDescent="0.2">
      <c r="A355" t="s">
        <v>1416</v>
      </c>
      <c r="B355" t="s">
        <v>1417</v>
      </c>
      <c r="C355" t="s">
        <v>1418</v>
      </c>
      <c r="D355" t="s">
        <v>1419</v>
      </c>
      <c r="E355">
        <v>16695958</v>
      </c>
      <c r="F355">
        <v>58416588</v>
      </c>
      <c r="G355">
        <v>22129042</v>
      </c>
      <c r="H355">
        <v>42377063</v>
      </c>
      <c r="I355">
        <v>867544</v>
      </c>
      <c r="J355">
        <v>5733591</v>
      </c>
      <c r="K355">
        <v>6791444</v>
      </c>
      <c r="L355">
        <v>9351332</v>
      </c>
      <c r="M355">
        <v>8432184</v>
      </c>
      <c r="N355">
        <v>59503546</v>
      </c>
      <c r="O355">
        <v>53449316</v>
      </c>
      <c r="P355">
        <v>54456476</v>
      </c>
      <c r="R355">
        <f>LOG10(ProteinCoronaBio_proteinquantity3[[#This Row],[Bio1]])</f>
        <v>7.2226113435567276</v>
      </c>
      <c r="S355">
        <f>LOG10(ProteinCoronaBio_proteinquantity3[[#This Row],[Bio2]])</f>
        <v>7.7665361870769978</v>
      </c>
      <c r="T355">
        <f>LOG10(ProteinCoronaBio_proteinquantity3[[#This Row],[Bio3]])</f>
        <v>7.3449626130633021</v>
      </c>
      <c r="U355">
        <f>LOG10(ProteinCoronaBio_proteinquantity3[[#This Row],[BioUV4]])</f>
        <v>7.6271308540478939</v>
      </c>
      <c r="V355">
        <f>LOG10(ProteinCoronaBio_proteinquantity3[[#This Row],[BioUV5]])</f>
        <v>5.9382915105206777</v>
      </c>
      <c r="W355">
        <f>LOG10(ProteinCoronaBio_proteinquantity3[[#This Row],[BioUV6]])</f>
        <v>6.7584267097513182</v>
      </c>
      <c r="X355">
        <f>LOG10(ProteinCoronaBio_proteinquantity3[[#This Row],[K1]])</f>
        <v>6.8319621239944546</v>
      </c>
      <c r="Y355">
        <f>LOG10(ProteinCoronaBio_proteinquantity3[[#This Row],[K2]])</f>
        <v>6.9708734760114153</v>
      </c>
      <c r="Z355">
        <f>LOG10(ProteinCoronaBio_proteinquantity3[[#This Row],[K3]])</f>
        <v>6.9259400747793816</v>
      </c>
      <c r="AA355">
        <f>LOG10(ProteinCoronaBio_proteinquantity3[[#This Row],[UV1]])</f>
        <v>7.7745428474486333</v>
      </c>
      <c r="AB355">
        <f>LOG10(ProteinCoronaBio_proteinquantity3[[#This Row],[UV2]])</f>
        <v>7.7279421518399074</v>
      </c>
      <c r="AC355">
        <f>LOG10(ProteinCoronaBio_proteinquantity3[[#This Row],[UV3]])</f>
        <v>7.7360495337488464</v>
      </c>
    </row>
    <row r="356" spans="1:29" x14ac:dyDescent="0.2">
      <c r="A356" t="s">
        <v>1420</v>
      </c>
      <c r="B356" t="s">
        <v>1421</v>
      </c>
      <c r="C356" t="s">
        <v>1422</v>
      </c>
      <c r="D356" t="s">
        <v>1423</v>
      </c>
      <c r="E356">
        <v>557415</v>
      </c>
      <c r="F356">
        <v>4738665</v>
      </c>
      <c r="G356">
        <v>14775955</v>
      </c>
      <c r="H356">
        <v>9724787</v>
      </c>
      <c r="I356">
        <v>16274777</v>
      </c>
      <c r="J356">
        <v>17557092</v>
      </c>
      <c r="K356">
        <v>34910522</v>
      </c>
      <c r="L356">
        <v>40365806</v>
      </c>
      <c r="M356">
        <v>43329565</v>
      </c>
      <c r="N356">
        <v>9552197</v>
      </c>
      <c r="O356">
        <v>6722216</v>
      </c>
      <c r="P356">
        <v>7198021</v>
      </c>
      <c r="R356">
        <f>LOG10(ProteinCoronaBio_proteinquantity3[[#This Row],[Bio1]])</f>
        <v>5.746178651369708</v>
      </c>
      <c r="S356">
        <f>LOG10(ProteinCoronaBio_proteinquantity3[[#This Row],[Bio2]])</f>
        <v>6.6756560073290743</v>
      </c>
      <c r="T356">
        <f>LOG10(ProteinCoronaBio_proteinquantity3[[#This Row],[Bio3]])</f>
        <v>7.1695555597953788</v>
      </c>
      <c r="U356">
        <f>LOG10(ProteinCoronaBio_proteinquantity3[[#This Row],[BioUV4]])</f>
        <v>6.9878800978396276</v>
      </c>
      <c r="V356">
        <f>LOG10(ProteinCoronaBio_proteinquantity3[[#This Row],[BioUV5]])</f>
        <v>7.2115150464978042</v>
      </c>
      <c r="W356">
        <f>LOG10(ProteinCoronaBio_proteinquantity3[[#This Row],[BioUV6]])</f>
        <v>7.2444525848652042</v>
      </c>
      <c r="X356">
        <f>LOG10(ProteinCoronaBio_proteinquantity3[[#This Row],[K1]])</f>
        <v>7.5429563426561916</v>
      </c>
      <c r="Y356">
        <f>LOG10(ProteinCoronaBio_proteinquantity3[[#This Row],[K2]])</f>
        <v>7.606013628635556</v>
      </c>
      <c r="Z356">
        <f>LOG10(ProteinCoronaBio_proteinquantity3[[#This Row],[K3]])</f>
        <v>7.6367843290286528</v>
      </c>
      <c r="AA356">
        <f>LOG10(ProteinCoronaBio_proteinquantity3[[#This Row],[UV1]])</f>
        <v>6.9801032705619583</v>
      </c>
      <c r="AB356">
        <f>LOG10(ProteinCoronaBio_proteinquantity3[[#This Row],[UV2]])</f>
        <v>6.8275124632213711</v>
      </c>
      <c r="AC356">
        <f>LOG10(ProteinCoronaBio_proteinquantity3[[#This Row],[UV3]])</f>
        <v>6.8572131093592397</v>
      </c>
    </row>
    <row r="357" spans="1:29" x14ac:dyDescent="0.2">
      <c r="A357" t="s">
        <v>1424</v>
      </c>
      <c r="B357" t="s">
        <v>1425</v>
      </c>
      <c r="C357" t="s">
        <v>1426</v>
      </c>
      <c r="D357" t="s">
        <v>1427</v>
      </c>
      <c r="E357">
        <v>10395048</v>
      </c>
      <c r="F357">
        <v>11244097</v>
      </c>
      <c r="G357">
        <v>8665818</v>
      </c>
      <c r="H357">
        <v>27565848</v>
      </c>
      <c r="I357">
        <v>33745007</v>
      </c>
      <c r="J357">
        <v>86507336</v>
      </c>
      <c r="K357">
        <v>29261877</v>
      </c>
      <c r="L357">
        <v>18802377</v>
      </c>
      <c r="M357">
        <v>23035847</v>
      </c>
      <c r="N357">
        <v>3966773</v>
      </c>
      <c r="O357">
        <v>24326239</v>
      </c>
      <c r="P357">
        <v>605534</v>
      </c>
      <c r="R357">
        <f>LOG10(ProteinCoronaBio_proteinquantity3[[#This Row],[Bio1]])</f>
        <v>7.0168264990630629</v>
      </c>
      <c r="S357">
        <f>LOG10(ProteinCoronaBio_proteinquantity3[[#This Row],[Bio2]])</f>
        <v>7.0509245835009526</v>
      </c>
      <c r="T357">
        <f>LOG10(ProteinCoronaBio_proteinquantity3[[#This Row],[Bio3]])</f>
        <v>6.9378095637168515</v>
      </c>
      <c r="U357">
        <f>LOG10(ProteinCoronaBio_proteinquantity3[[#This Row],[BioUV4]])</f>
        <v>7.4403713570930288</v>
      </c>
      <c r="V357">
        <f>LOG10(ProteinCoronaBio_proteinquantity3[[#This Row],[BioUV5]])</f>
        <v>7.5282095225666374</v>
      </c>
      <c r="W357">
        <f>LOG10(ProteinCoronaBio_proteinquantity3[[#This Row],[BioUV6]])</f>
        <v>7.9370529380917088</v>
      </c>
      <c r="X357">
        <f>LOG10(ProteinCoronaBio_proteinquantity3[[#This Row],[K1]])</f>
        <v>7.466302180456327</v>
      </c>
      <c r="Y357">
        <f>LOG10(ProteinCoronaBio_proteinquantity3[[#This Row],[K2]])</f>
        <v>7.2742127563236698</v>
      </c>
      <c r="Z357">
        <f>LOG10(ProteinCoronaBio_proteinquantity3[[#This Row],[K3]])</f>
        <v>7.3624041853607167</v>
      </c>
      <c r="AA357">
        <f>LOG10(ProteinCoronaBio_proteinquantity3[[#This Row],[UV1]])</f>
        <v>6.598437348528571</v>
      </c>
      <c r="AB357">
        <f>LOG10(ProteinCoronaBio_proteinquantity3[[#This Row],[UV2]])</f>
        <v>7.3860749692758327</v>
      </c>
      <c r="AC357">
        <f>LOG10(ProteinCoronaBio_proteinquantity3[[#This Row],[UV3]])</f>
        <v>5.7821385332723496</v>
      </c>
    </row>
    <row r="358" spans="1:29" x14ac:dyDescent="0.2">
      <c r="A358" t="s">
        <v>1428</v>
      </c>
      <c r="B358" t="s">
        <v>1429</v>
      </c>
      <c r="C358" t="s">
        <v>1430</v>
      </c>
      <c r="D358" t="s">
        <v>1431</v>
      </c>
      <c r="E358" t="s">
        <v>2419</v>
      </c>
      <c r="F358">
        <v>12070794</v>
      </c>
      <c r="G358" t="s">
        <v>2419</v>
      </c>
      <c r="H358">
        <v>38219215</v>
      </c>
      <c r="I358">
        <v>68856366</v>
      </c>
      <c r="J358">
        <v>13343175</v>
      </c>
      <c r="K358">
        <v>32136147</v>
      </c>
      <c r="L358" t="s">
        <v>2419</v>
      </c>
      <c r="M358" t="s">
        <v>2419</v>
      </c>
      <c r="N358" t="s">
        <v>2419</v>
      </c>
      <c r="O358" t="s">
        <v>2419</v>
      </c>
      <c r="P358" t="s">
        <v>2419</v>
      </c>
      <c r="R358" t="s">
        <v>2419</v>
      </c>
      <c r="S358">
        <f>LOG10(ProteinCoronaBio_proteinquantity3[[#This Row],[Bio2]])</f>
        <v>7.0817358383224667</v>
      </c>
      <c r="T358" t="s">
        <v>2419</v>
      </c>
      <c r="U358">
        <f>LOG10(ProteinCoronaBio_proteinquantity3[[#This Row],[BioUV4]])</f>
        <v>7.5822817626596164</v>
      </c>
      <c r="V358">
        <f>LOG10(ProteinCoronaBio_proteinquantity3[[#This Row],[BioUV5]])</f>
        <v>7.8379440984181299</v>
      </c>
      <c r="W358">
        <f>LOG10(ProteinCoronaBio_proteinquantity3[[#This Row],[BioUV6]])</f>
        <v>7.1252591819729307</v>
      </c>
      <c r="X358">
        <f>LOG10(ProteinCoronaBio_proteinquantity3[[#This Row],[K1]])</f>
        <v>7.5069938053163092</v>
      </c>
      <c r="Y358" t="s">
        <v>2419</v>
      </c>
      <c r="Z358" t="s">
        <v>2419</v>
      </c>
      <c r="AA358" t="s">
        <v>2419</v>
      </c>
      <c r="AB358" t="s">
        <v>2419</v>
      </c>
      <c r="AC358" t="s">
        <v>2419</v>
      </c>
    </row>
    <row r="359" spans="1:29" x14ac:dyDescent="0.2">
      <c r="A359" t="s">
        <v>1432</v>
      </c>
      <c r="B359" t="s">
        <v>1433</v>
      </c>
      <c r="C359" t="s">
        <v>1434</v>
      </c>
      <c r="D359" t="s">
        <v>1435</v>
      </c>
      <c r="E359">
        <v>3926117</v>
      </c>
      <c r="F359">
        <v>39543445</v>
      </c>
      <c r="G359">
        <v>7885795</v>
      </c>
      <c r="H359">
        <v>8193958</v>
      </c>
      <c r="I359">
        <v>16595414</v>
      </c>
      <c r="J359">
        <v>61962103</v>
      </c>
      <c r="K359">
        <v>9192564</v>
      </c>
      <c r="L359">
        <v>7446745</v>
      </c>
      <c r="M359">
        <v>6623867</v>
      </c>
      <c r="N359">
        <v>71331856</v>
      </c>
      <c r="O359">
        <v>6402763</v>
      </c>
      <c r="P359">
        <v>6130104</v>
      </c>
      <c r="R359">
        <f>LOG10(ProteinCoronaBio_proteinquantity3[[#This Row],[Bio1]])</f>
        <v>6.5939632376219235</v>
      </c>
      <c r="S359">
        <f>LOG10(ProteinCoronaBio_proteinquantity3[[#This Row],[Bio2]])</f>
        <v>7.5970745020873318</v>
      </c>
      <c r="T359">
        <f>LOG10(ProteinCoronaBio_proteinquantity3[[#This Row],[Bio3]])</f>
        <v>6.8968454829165093</v>
      </c>
      <c r="U359">
        <f>LOG10(ProteinCoronaBio_proteinquantity3[[#This Row],[BioUV4]])</f>
        <v>6.9134937335474396</v>
      </c>
      <c r="V359">
        <f>LOG10(ProteinCoronaBio_proteinquantity3[[#This Row],[BioUV5]])</f>
        <v>7.2199880910726018</v>
      </c>
      <c r="W359">
        <f>LOG10(ProteinCoronaBio_proteinquantity3[[#This Row],[BioUV6]])</f>
        <v>7.7921261493356537</v>
      </c>
      <c r="X359">
        <f>LOG10(ProteinCoronaBio_proteinquantity3[[#This Row],[K1]])</f>
        <v>6.9634366621743062</v>
      </c>
      <c r="Y359">
        <f>LOG10(ProteinCoronaBio_proteinquantity3[[#This Row],[K2]])</f>
        <v>6.8719664824872533</v>
      </c>
      <c r="Z359">
        <f>LOG10(ProteinCoronaBio_proteinquantity3[[#This Row],[K3]])</f>
        <v>6.821111603706477</v>
      </c>
      <c r="AA359">
        <f>LOG10(ProteinCoronaBio_proteinquantity3[[#This Row],[UV1]])</f>
        <v>7.8532835241759038</v>
      </c>
      <c r="AB359">
        <f>LOG10(ProteinCoronaBio_proteinquantity3[[#This Row],[UV2]])</f>
        <v>6.806367426594254</v>
      </c>
      <c r="AC359">
        <f>LOG10(ProteinCoronaBio_proteinquantity3[[#This Row],[UV3]])</f>
        <v>6.7874678425841539</v>
      </c>
    </row>
    <row r="360" spans="1:29" x14ac:dyDescent="0.2">
      <c r="A360" t="s">
        <v>1436</v>
      </c>
      <c r="B360" t="s">
        <v>1437</v>
      </c>
      <c r="C360" t="s">
        <v>1438</v>
      </c>
      <c r="D360" t="s">
        <v>1439</v>
      </c>
      <c r="E360">
        <v>11566102</v>
      </c>
      <c r="F360">
        <v>20150969</v>
      </c>
      <c r="G360">
        <v>22351143</v>
      </c>
      <c r="H360">
        <v>25578993</v>
      </c>
      <c r="I360">
        <v>24425252</v>
      </c>
      <c r="J360">
        <v>29082144</v>
      </c>
      <c r="K360">
        <v>13640151</v>
      </c>
      <c r="L360">
        <v>15411132</v>
      </c>
      <c r="M360">
        <v>17230781</v>
      </c>
      <c r="N360">
        <v>25912213</v>
      </c>
      <c r="O360">
        <v>30042603</v>
      </c>
      <c r="P360">
        <v>3683302</v>
      </c>
      <c r="R360">
        <f>LOG10(ProteinCoronaBio_proteinquantity3[[#This Row],[Bio1]])</f>
        <v>7.063187017972921</v>
      </c>
      <c r="S360">
        <f>LOG10(ProteinCoronaBio_proteinquantity3[[#This Row],[Bio2]])</f>
        <v>7.3042959349056416</v>
      </c>
      <c r="T360">
        <f>LOG10(ProteinCoronaBio_proteinquantity3[[#This Row],[Bio3]])</f>
        <v>7.3492997371279154</v>
      </c>
      <c r="U360">
        <f>LOG10(ProteinCoronaBio_proteinquantity3[[#This Row],[BioUV4]])</f>
        <v>7.4078834430686822</v>
      </c>
      <c r="V360">
        <f>LOG10(ProteinCoronaBio_proteinquantity3[[#This Row],[BioUV5]])</f>
        <v>7.387839053113221</v>
      </c>
      <c r="W360">
        <f>LOG10(ProteinCoronaBio_proteinquantity3[[#This Row],[BioUV6]])</f>
        <v>7.4636264205173291</v>
      </c>
      <c r="X360">
        <f>LOG10(ProteinCoronaBio_proteinquantity3[[#This Row],[K1]])</f>
        <v>7.1348191780993293</v>
      </c>
      <c r="Y360">
        <f>LOG10(ProteinCoronaBio_proteinquantity3[[#This Row],[K2]])</f>
        <v>7.1878345402951513</v>
      </c>
      <c r="Z360">
        <f>LOG10(ProteinCoronaBio_proteinquantity3[[#This Row],[K3]])</f>
        <v>7.2363049626658666</v>
      </c>
      <c r="AA360">
        <f>LOG10(ProteinCoronaBio_proteinquantity3[[#This Row],[UV1]])</f>
        <v>7.4135045049444042</v>
      </c>
      <c r="AB360">
        <f>LOG10(ProteinCoronaBio_proteinquantity3[[#This Row],[UV2]])</f>
        <v>7.4777375588101949</v>
      </c>
      <c r="AC360">
        <f>LOG10(ProteinCoronaBio_proteinquantity3[[#This Row],[UV3]])</f>
        <v>6.5662373288349567</v>
      </c>
    </row>
    <row r="361" spans="1:29" x14ac:dyDescent="0.2">
      <c r="A361" t="s">
        <v>1440</v>
      </c>
      <c r="B361" t="s">
        <v>1441</v>
      </c>
      <c r="C361" t="s">
        <v>1442</v>
      </c>
      <c r="D361" t="s">
        <v>1443</v>
      </c>
      <c r="E361">
        <v>16706611</v>
      </c>
      <c r="F361">
        <v>31067418</v>
      </c>
      <c r="G361">
        <v>16220932</v>
      </c>
      <c r="H361">
        <v>19535197</v>
      </c>
      <c r="I361">
        <v>2175524</v>
      </c>
      <c r="J361">
        <v>81162153</v>
      </c>
      <c r="K361">
        <v>31939841</v>
      </c>
      <c r="L361">
        <v>30408262</v>
      </c>
      <c r="M361">
        <v>3813661</v>
      </c>
      <c r="N361">
        <v>14015445</v>
      </c>
      <c r="O361">
        <v>58500454</v>
      </c>
      <c r="P361">
        <v>10459768</v>
      </c>
      <c r="R361">
        <f>LOG10(ProteinCoronaBio_proteinquantity3[[#This Row],[Bio1]])</f>
        <v>7.2228883605294394</v>
      </c>
      <c r="S361">
        <f>LOG10(ProteinCoronaBio_proteinquantity3[[#This Row],[Bio2]])</f>
        <v>7.4923051607236459</v>
      </c>
      <c r="T361">
        <f>LOG10(ProteinCoronaBio_proteinquantity3[[#This Row],[Bio3]])</f>
        <v>7.2100758036870216</v>
      </c>
      <c r="U361">
        <f>LOG10(ProteinCoronaBio_proteinquantity3[[#This Row],[BioUV4]])</f>
        <v>7.2908177951656938</v>
      </c>
      <c r="V361">
        <f>LOG10(ProteinCoronaBio_proteinquantity3[[#This Row],[BioUV5]])</f>
        <v>6.3375638787158755</v>
      </c>
      <c r="W361">
        <f>LOG10(ProteinCoronaBio_proteinquantity3[[#This Row],[BioUV6]])</f>
        <v>7.9093535591057327</v>
      </c>
      <c r="X361">
        <f>LOG10(ProteinCoronaBio_proteinquantity3[[#This Row],[K1]])</f>
        <v>7.5043327498427113</v>
      </c>
      <c r="Y361">
        <f>LOG10(ProteinCoronaBio_proteinquantity3[[#This Row],[K2]])</f>
        <v>7.48299159852691</v>
      </c>
      <c r="Z361">
        <f>LOG10(ProteinCoronaBio_proteinquantity3[[#This Row],[K3]])</f>
        <v>6.5813420855708431</v>
      </c>
      <c r="AA361">
        <f>LOG10(ProteinCoronaBio_proteinquantity3[[#This Row],[UV1]])</f>
        <v>7.1466068914631498</v>
      </c>
      <c r="AB361">
        <f>LOG10(ProteinCoronaBio_proteinquantity3[[#This Row],[UV2]])</f>
        <v>7.767159236491235</v>
      </c>
      <c r="AC361">
        <f>LOG10(ProteinCoronaBio_proteinquantity3[[#This Row],[UV3]])</f>
        <v>7.0195220518890764</v>
      </c>
    </row>
    <row r="362" spans="1:29" x14ac:dyDescent="0.2">
      <c r="A362" t="s">
        <v>1444</v>
      </c>
      <c r="B362" t="s">
        <v>1445</v>
      </c>
      <c r="C362" t="s">
        <v>1446</v>
      </c>
      <c r="D362" t="s">
        <v>1447</v>
      </c>
      <c r="E362">
        <v>26122092</v>
      </c>
      <c r="F362">
        <v>14886116</v>
      </c>
      <c r="G362">
        <v>28613306</v>
      </c>
      <c r="H362">
        <v>16922511</v>
      </c>
      <c r="I362">
        <v>13648341</v>
      </c>
      <c r="J362">
        <v>26152444</v>
      </c>
      <c r="K362">
        <v>87107434</v>
      </c>
      <c r="L362">
        <v>9044739</v>
      </c>
      <c r="M362">
        <v>9264347</v>
      </c>
      <c r="N362">
        <v>12470729</v>
      </c>
      <c r="O362">
        <v>13844342</v>
      </c>
      <c r="P362">
        <v>11412543</v>
      </c>
      <c r="R362">
        <f>LOG10(ProteinCoronaBio_proteinquantity3[[#This Row],[Bio1]])</f>
        <v>7.4170079546732728</v>
      </c>
      <c r="S362">
        <f>LOG10(ProteinCoronaBio_proteinquantity3[[#This Row],[Bio2]])</f>
        <v>7.1727813989070697</v>
      </c>
      <c r="T362">
        <f>LOG10(ProteinCoronaBio_proteinquantity3[[#This Row],[Bio3]])</f>
        <v>7.4565680393714509</v>
      </c>
      <c r="U362">
        <f>LOG10(ProteinCoronaBio_proteinquantity3[[#This Row],[BioUV4]])</f>
        <v>7.2284648050702414</v>
      </c>
      <c r="V362">
        <f>LOG10(ProteinCoronaBio_proteinquantity3[[#This Row],[BioUV5]])</f>
        <v>7.1350798646857179</v>
      </c>
      <c r="W362">
        <f>LOG10(ProteinCoronaBio_proteinquantity3[[#This Row],[BioUV6]])</f>
        <v>7.4175122808176903</v>
      </c>
      <c r="X362">
        <f>LOG10(ProteinCoronaBio_proteinquantity3[[#This Row],[K1]])</f>
        <v>7.9400552205347337</v>
      </c>
      <c r="Y362">
        <f>LOG10(ProteinCoronaBio_proteinquantity3[[#This Row],[K2]])</f>
        <v>6.9563960391344484</v>
      </c>
      <c r="Z362">
        <f>LOG10(ProteinCoronaBio_proteinquantity3[[#This Row],[K3]])</f>
        <v>6.9668148133698589</v>
      </c>
      <c r="AA362">
        <f>LOG10(ProteinCoronaBio_proteinquantity3[[#This Row],[UV1]])</f>
        <v>7.0958918417242032</v>
      </c>
      <c r="AB362">
        <f>LOG10(ProteinCoronaBio_proteinquantity3[[#This Row],[UV2]])</f>
        <v>7.1412723192321899</v>
      </c>
      <c r="AC362">
        <f>LOG10(ProteinCoronaBio_proteinquantity3[[#This Row],[UV3]])</f>
        <v>7.0573824268733558</v>
      </c>
    </row>
    <row r="363" spans="1:29" x14ac:dyDescent="0.2">
      <c r="A363" t="s">
        <v>1448</v>
      </c>
      <c r="B363" t="s">
        <v>1449</v>
      </c>
      <c r="C363" t="s">
        <v>1450</v>
      </c>
      <c r="D363" t="s">
        <v>1451</v>
      </c>
      <c r="E363">
        <v>11843624</v>
      </c>
      <c r="F363">
        <v>53301224</v>
      </c>
      <c r="G363">
        <v>16365312</v>
      </c>
      <c r="H363">
        <v>7616547</v>
      </c>
      <c r="I363">
        <v>7826703</v>
      </c>
      <c r="J363">
        <v>30803951</v>
      </c>
      <c r="K363">
        <v>1642673</v>
      </c>
      <c r="L363">
        <v>19533878</v>
      </c>
      <c r="M363">
        <v>15280086</v>
      </c>
      <c r="N363">
        <v>24946599</v>
      </c>
      <c r="O363">
        <v>21225426</v>
      </c>
      <c r="P363">
        <v>19916026</v>
      </c>
      <c r="R363">
        <f>LOG10(ProteinCoronaBio_proteinquantity3[[#This Row],[Bio1]])</f>
        <v>7.0734846113720042</v>
      </c>
      <c r="S363">
        <f>LOG10(ProteinCoronaBio_proteinquantity3[[#This Row],[Bio2]])</f>
        <v>7.7267371822037259</v>
      </c>
      <c r="T363">
        <f>LOG10(ProteinCoronaBio_proteinquantity3[[#This Row],[Bio3]])</f>
        <v>7.2139242894232298</v>
      </c>
      <c r="U363">
        <f>LOG10(ProteinCoronaBio_proteinquantity3[[#This Row],[BioUV4]])</f>
        <v>6.8817581263626266</v>
      </c>
      <c r="V363">
        <f>LOG10(ProteinCoronaBio_proteinquantity3[[#This Row],[BioUV5]])</f>
        <v>6.8935788539542386</v>
      </c>
      <c r="W363">
        <f>LOG10(ProteinCoronaBio_proteinquantity3[[#This Row],[BioUV6]])</f>
        <v>7.4886064238851979</v>
      </c>
      <c r="X363">
        <f>LOG10(ProteinCoronaBio_proteinquantity3[[#This Row],[K1]])</f>
        <v>6.2155511188643136</v>
      </c>
      <c r="Y363">
        <f>LOG10(ProteinCoronaBio_proteinquantity3[[#This Row],[K2]])</f>
        <v>7.2907884709791428</v>
      </c>
      <c r="Z363">
        <f>LOG10(ProteinCoronaBio_proteinquantity3[[#This Row],[K3]])</f>
        <v>7.1841257985603741</v>
      </c>
      <c r="AA363">
        <f>LOG10(ProteinCoronaBio_proteinquantity3[[#This Row],[UV1]])</f>
        <v>7.3970113461032403</v>
      </c>
      <c r="AB363">
        <f>LOG10(ProteinCoronaBio_proteinquantity3[[#This Row],[UV2]])</f>
        <v>7.3268564154103455</v>
      </c>
      <c r="AC363">
        <f>LOG10(ProteinCoronaBio_proteinquantity3[[#This Row],[UV3]])</f>
        <v>7.2992026845671276</v>
      </c>
    </row>
    <row r="364" spans="1:29" x14ac:dyDescent="0.2">
      <c r="A364" t="s">
        <v>1452</v>
      </c>
      <c r="B364" t="s">
        <v>1453</v>
      </c>
      <c r="C364" t="s">
        <v>1454</v>
      </c>
      <c r="D364" t="s">
        <v>1455</v>
      </c>
      <c r="E364" t="s">
        <v>2419</v>
      </c>
      <c r="F364">
        <v>9642695</v>
      </c>
      <c r="G364" t="s">
        <v>2419</v>
      </c>
      <c r="H364">
        <v>44514527</v>
      </c>
      <c r="I364" t="s">
        <v>2419</v>
      </c>
      <c r="J364" t="s">
        <v>2419</v>
      </c>
      <c r="K364">
        <v>12340405</v>
      </c>
      <c r="L364">
        <v>9764296</v>
      </c>
      <c r="M364">
        <v>29412403</v>
      </c>
      <c r="N364" t="s">
        <v>2419</v>
      </c>
      <c r="O364">
        <v>29838402</v>
      </c>
      <c r="P364" t="s">
        <v>2419</v>
      </c>
      <c r="R364" t="s">
        <v>2419</v>
      </c>
      <c r="S364">
        <f>LOG10(ProteinCoronaBio_proteinquantity3[[#This Row],[Bio2]])</f>
        <v>6.9841984301740831</v>
      </c>
      <c r="T364" t="s">
        <v>2419</v>
      </c>
      <c r="U364">
        <f>LOG10(ProteinCoronaBio_proteinquantity3[[#This Row],[BioUV4]])</f>
        <v>7.6485017630343828</v>
      </c>
      <c r="V364" t="s">
        <v>2419</v>
      </c>
      <c r="W364" t="s">
        <v>2419</v>
      </c>
      <c r="X364">
        <f>LOG10(ProteinCoronaBio_proteinquantity3[[#This Row],[K1]])</f>
        <v>7.0913294130504552</v>
      </c>
      <c r="Y364">
        <f>LOG10(ProteinCoronaBio_proteinquantity3[[#This Row],[K2]])</f>
        <v>6.9896409363758494</v>
      </c>
      <c r="Z364">
        <f>LOG10(ProteinCoronaBio_proteinquantity3[[#This Row],[K3]])</f>
        <v>7.4685305079143216</v>
      </c>
      <c r="AA364" t="e">
        <f>LOG10(ProteinCoronaBio_proteinquantity3[[#This Row],[UV1]])</f>
        <v>#VALUE!</v>
      </c>
      <c r="AB364">
        <f>LOG10(ProteinCoronaBio_proteinquantity3[[#This Row],[UV2]])</f>
        <v>7.4747755607186788</v>
      </c>
      <c r="AC364" t="s">
        <v>2419</v>
      </c>
    </row>
    <row r="365" spans="1:29" x14ac:dyDescent="0.2">
      <c r="A365" t="s">
        <v>1456</v>
      </c>
      <c r="B365" t="s">
        <v>1457</v>
      </c>
      <c r="C365" t="s">
        <v>1458</v>
      </c>
      <c r="D365" t="s">
        <v>1459</v>
      </c>
      <c r="E365" t="s">
        <v>2419</v>
      </c>
      <c r="F365" t="s">
        <v>2419</v>
      </c>
      <c r="G365" t="s">
        <v>2419</v>
      </c>
      <c r="H365" t="s">
        <v>2419</v>
      </c>
      <c r="I365">
        <v>1455482</v>
      </c>
      <c r="J365" t="s">
        <v>2419</v>
      </c>
      <c r="K365" t="s">
        <v>2419</v>
      </c>
      <c r="L365" t="s">
        <v>2419</v>
      </c>
      <c r="M365" t="s">
        <v>2419</v>
      </c>
      <c r="N365" t="s">
        <v>2419</v>
      </c>
      <c r="O365" t="s">
        <v>2419</v>
      </c>
      <c r="P365" t="s">
        <v>2419</v>
      </c>
      <c r="R365" t="s">
        <v>2419</v>
      </c>
      <c r="S365" t="s">
        <v>2419</v>
      </c>
      <c r="T365" t="s">
        <v>2419</v>
      </c>
      <c r="U365" t="s">
        <v>2419</v>
      </c>
      <c r="V365">
        <f>LOG10(ProteinCoronaBio_proteinquantity3[[#This Row],[BioUV5]])</f>
        <v>6.1630068388720387</v>
      </c>
      <c r="W365" t="s">
        <v>2419</v>
      </c>
      <c r="X365" t="s">
        <v>2419</v>
      </c>
      <c r="Y365" t="s">
        <v>2419</v>
      </c>
      <c r="Z365" t="s">
        <v>2419</v>
      </c>
      <c r="AA365" t="s">
        <v>2419</v>
      </c>
      <c r="AB365" t="s">
        <v>2419</v>
      </c>
      <c r="AC365" t="s">
        <v>2419</v>
      </c>
    </row>
    <row r="366" spans="1:29" x14ac:dyDescent="0.2">
      <c r="A366" t="s">
        <v>1460</v>
      </c>
      <c r="B366" t="s">
        <v>1461</v>
      </c>
      <c r="C366" t="s">
        <v>1462</v>
      </c>
      <c r="D366" t="s">
        <v>1463</v>
      </c>
      <c r="E366">
        <v>9230363</v>
      </c>
      <c r="F366">
        <v>55841793</v>
      </c>
      <c r="G366">
        <v>92798706</v>
      </c>
      <c r="H366">
        <v>34020863</v>
      </c>
      <c r="I366">
        <v>9364226</v>
      </c>
      <c r="J366" t="s">
        <v>2419</v>
      </c>
      <c r="K366">
        <v>52746353</v>
      </c>
      <c r="L366">
        <v>33557167</v>
      </c>
      <c r="M366">
        <v>47037685</v>
      </c>
      <c r="N366">
        <v>3333845</v>
      </c>
      <c r="O366">
        <v>12921182</v>
      </c>
      <c r="P366">
        <v>60987667</v>
      </c>
      <c r="R366">
        <f>LOG10(ProteinCoronaBio_proteinquantity3[[#This Row],[Bio1]])</f>
        <v>6.9652187807438946</v>
      </c>
      <c r="S366">
        <f>LOG10(ProteinCoronaBio_proteinquantity3[[#This Row],[Bio2]])</f>
        <v>7.746959354412823</v>
      </c>
      <c r="T366">
        <f>LOG10(ProteinCoronaBio_proteinquantity3[[#This Row],[Bio3]])</f>
        <v>7.9675419203893609</v>
      </c>
      <c r="U366">
        <f>LOG10(ProteinCoronaBio_proteinquantity3[[#This Row],[BioUV4]])</f>
        <v>7.5317453260720866</v>
      </c>
      <c r="V366">
        <f>LOG10(ProteinCoronaBio_proteinquantity3[[#This Row],[BioUV5]])</f>
        <v>6.9714718865889287</v>
      </c>
      <c r="W366" t="s">
        <v>2419</v>
      </c>
      <c r="X366">
        <f>LOG10(ProteinCoronaBio_proteinquantity3[[#This Row],[K1]])</f>
        <v>7.7221924369227075</v>
      </c>
      <c r="Y366">
        <f>LOG10(ProteinCoronaBio_proteinquantity3[[#This Row],[K2]])</f>
        <v>7.5257852892186108</v>
      </c>
      <c r="Z366">
        <f>LOG10(ProteinCoronaBio_proteinquantity3[[#This Row],[K3]])</f>
        <v>7.6724459394187239</v>
      </c>
      <c r="AA366">
        <f>LOG10(ProteinCoronaBio_proteinquantity3[[#This Row],[UV1]])</f>
        <v>6.5229454043673556</v>
      </c>
      <c r="AB366">
        <f>LOG10(ProteinCoronaBio_proteinquantity3[[#This Row],[UV2]])</f>
        <v>7.1113022437362705</v>
      </c>
      <c r="AC366">
        <f>LOG10(ProteinCoronaBio_proteinquantity3[[#This Row],[UV3]])</f>
        <v>7.7852420203325252</v>
      </c>
    </row>
    <row r="367" spans="1:29" x14ac:dyDescent="0.2">
      <c r="A367" t="s">
        <v>1464</v>
      </c>
      <c r="B367" t="s">
        <v>1465</v>
      </c>
      <c r="C367" t="s">
        <v>1466</v>
      </c>
      <c r="D367" t="s">
        <v>1467</v>
      </c>
      <c r="E367">
        <v>2648493</v>
      </c>
      <c r="F367">
        <v>29035955</v>
      </c>
      <c r="G367" t="s">
        <v>2419</v>
      </c>
      <c r="H367">
        <v>26972929</v>
      </c>
      <c r="I367" t="s">
        <v>2419</v>
      </c>
      <c r="J367" t="s">
        <v>2419</v>
      </c>
      <c r="K367">
        <v>17931448</v>
      </c>
      <c r="L367">
        <v>23888306</v>
      </c>
      <c r="M367">
        <v>16600391</v>
      </c>
      <c r="N367">
        <v>27962694</v>
      </c>
      <c r="O367">
        <v>23597311</v>
      </c>
      <c r="P367">
        <v>17315168</v>
      </c>
      <c r="R367">
        <f>LOG10(ProteinCoronaBio_proteinquantity3[[#This Row],[Bio1]])</f>
        <v>6.4229988294274065</v>
      </c>
      <c r="S367">
        <f>LOG10(ProteinCoronaBio_proteinquantity3[[#This Row],[Bio2]])</f>
        <v>7.4629361146610425</v>
      </c>
      <c r="T367" t="s">
        <v>2419</v>
      </c>
      <c r="U367">
        <f>LOG10(ProteinCoronaBio_proteinquantity3[[#This Row],[BioUV4]])</f>
        <v>7.4309281092066506</v>
      </c>
      <c r="V367" t="s">
        <v>2419</v>
      </c>
      <c r="W367" t="s">
        <v>2419</v>
      </c>
      <c r="X367">
        <f>LOG10(ProteinCoronaBio_proteinquantity3[[#This Row],[K1]])</f>
        <v>7.2536153611192562</v>
      </c>
      <c r="Y367">
        <f>LOG10(ProteinCoronaBio_proteinquantity3[[#This Row],[K2]])</f>
        <v>7.3781853535616388</v>
      </c>
      <c r="Z367">
        <f>LOG10(ProteinCoronaBio_proteinquantity3[[#This Row],[K3]])</f>
        <v>7.2201183173859942</v>
      </c>
      <c r="AA367">
        <f>LOG10(ProteinCoronaBio_proteinquantity3[[#This Row],[UV1]])</f>
        <v>7.4465790101699421</v>
      </c>
      <c r="AB367">
        <f>LOG10(ProteinCoronaBio_proteinquantity3[[#This Row],[UV2]])</f>
        <v>7.3728625163430781</v>
      </c>
      <c r="AC367">
        <f>LOG10(ProteinCoronaBio_proteinquantity3[[#This Row],[UV3]])</f>
        <v>7.2384267096376602</v>
      </c>
    </row>
    <row r="368" spans="1:29" x14ac:dyDescent="0.2">
      <c r="A368" t="s">
        <v>1468</v>
      </c>
      <c r="B368" t="s">
        <v>1469</v>
      </c>
      <c r="C368" t="s">
        <v>1470</v>
      </c>
      <c r="D368" t="s">
        <v>1471</v>
      </c>
      <c r="E368">
        <v>51737695</v>
      </c>
      <c r="F368">
        <v>6853199</v>
      </c>
      <c r="G368">
        <v>35958722</v>
      </c>
      <c r="H368">
        <v>76704846</v>
      </c>
      <c r="I368">
        <v>16046832</v>
      </c>
      <c r="J368">
        <v>51145074</v>
      </c>
      <c r="K368">
        <v>31156485</v>
      </c>
      <c r="L368">
        <v>3527057</v>
      </c>
      <c r="M368">
        <v>3211274</v>
      </c>
      <c r="N368">
        <v>46414868</v>
      </c>
      <c r="O368">
        <v>33658963</v>
      </c>
      <c r="P368">
        <v>3736335</v>
      </c>
      <c r="R368">
        <f>LOG10(ProteinCoronaBio_proteinquantity3[[#This Row],[Bio1]])</f>
        <v>7.7138070762730715</v>
      </c>
      <c r="S368">
        <f>LOG10(ProteinCoronaBio_proteinquantity3[[#This Row],[Bio2]])</f>
        <v>6.8358933428413415</v>
      </c>
      <c r="T368">
        <f>LOG10(ProteinCoronaBio_proteinquantity3[[#This Row],[Bio3]])</f>
        <v>7.5558042481832484</v>
      </c>
      <c r="U368">
        <f>LOG10(ProteinCoronaBio_proteinquantity3[[#This Row],[BioUV4]])</f>
        <v>7.8848228023398121</v>
      </c>
      <c r="V368">
        <f>LOG10(ProteinCoronaBio_proteinquantity3[[#This Row],[BioUV5]])</f>
        <v>7.2053893058548564</v>
      </c>
      <c r="W368">
        <f>LOG10(ProteinCoronaBio_proteinquantity3[[#This Row],[BioUV6]])</f>
        <v>7.7088038113103732</v>
      </c>
      <c r="X368">
        <f>LOG10(ProteinCoronaBio_proteinquantity3[[#This Row],[K1]])</f>
        <v>7.493548455701065</v>
      </c>
      <c r="Y368">
        <f>LOG10(ProteinCoronaBio_proteinquantity3[[#This Row],[K2]])</f>
        <v>6.5474124782627374</v>
      </c>
      <c r="Z368">
        <f>LOG10(ProteinCoronaBio_proteinquantity3[[#This Row],[K3]])</f>
        <v>6.5066773630598806</v>
      </c>
      <c r="AA368">
        <f>LOG10(ProteinCoronaBio_proteinquantity3[[#This Row],[UV1]])</f>
        <v>7.6666571196939284</v>
      </c>
      <c r="AB368">
        <f>LOG10(ProteinCoronaBio_proteinquantity3[[#This Row],[UV2]])</f>
        <v>7.5271007316542056</v>
      </c>
      <c r="AC368">
        <f>LOG10(ProteinCoronaBio_proteinquantity3[[#This Row],[UV3]])</f>
        <v>6.5724458081707384</v>
      </c>
    </row>
    <row r="369" spans="1:29" x14ac:dyDescent="0.2">
      <c r="A369" t="s">
        <v>1472</v>
      </c>
      <c r="B369" t="s">
        <v>1473</v>
      </c>
      <c r="C369" t="s">
        <v>1474</v>
      </c>
      <c r="D369" t="s">
        <v>1475</v>
      </c>
      <c r="E369">
        <v>30891708</v>
      </c>
      <c r="F369">
        <v>16271027</v>
      </c>
      <c r="G369">
        <v>39934222</v>
      </c>
      <c r="H369">
        <v>19118762</v>
      </c>
      <c r="I369">
        <v>90038763</v>
      </c>
      <c r="J369">
        <v>3147321</v>
      </c>
      <c r="K369">
        <v>36079517</v>
      </c>
      <c r="L369">
        <v>40299255</v>
      </c>
      <c r="M369">
        <v>36399506</v>
      </c>
      <c r="N369">
        <v>22146706</v>
      </c>
      <c r="O369">
        <v>3363268</v>
      </c>
      <c r="P369">
        <v>27517902</v>
      </c>
      <c r="R369">
        <f>LOG10(ProteinCoronaBio_proteinquantity3[[#This Row],[Bio1]])</f>
        <v>7.4898419210715499</v>
      </c>
      <c r="S369">
        <f>LOG10(ProteinCoronaBio_proteinquantity3[[#This Row],[Bio2]])</f>
        <v>7.2114149657430415</v>
      </c>
      <c r="T369">
        <f>LOG10(ProteinCoronaBio_proteinquantity3[[#This Row],[Bio3]])</f>
        <v>7.6013452279096398</v>
      </c>
      <c r="U369">
        <f>LOG10(ProteinCoronaBio_proteinquantity3[[#This Row],[BioUV4]])</f>
        <v>7.2814597669162477</v>
      </c>
      <c r="V369">
        <f>LOG10(ProteinCoronaBio_proteinquantity3[[#This Row],[BioUV5]])</f>
        <v>7.9544295198028889</v>
      </c>
      <c r="W369">
        <f>LOG10(ProteinCoronaBio_proteinquantity3[[#This Row],[BioUV6]])</f>
        <v>6.4979410395192598</v>
      </c>
      <c r="X369">
        <f>LOG10(ProteinCoronaBio_proteinquantity3[[#This Row],[K1]])</f>
        <v>7.5572607149663895</v>
      </c>
      <c r="Y369">
        <f>LOG10(ProteinCoronaBio_proteinquantity3[[#This Row],[K2]])</f>
        <v>7.6052970175460803</v>
      </c>
      <c r="Z369">
        <f>LOG10(ProteinCoronaBio_proteinquantity3[[#This Row],[K3]])</f>
        <v>7.5610954896125202</v>
      </c>
      <c r="AA369">
        <f>LOG10(ProteinCoronaBio_proteinquantity3[[#This Row],[UV1]])</f>
        <v>7.3453091403827431</v>
      </c>
      <c r="AB369">
        <f>LOG10(ProteinCoronaBio_proteinquantity3[[#This Row],[UV2]])</f>
        <v>6.5267614751896748</v>
      </c>
      <c r="AC369">
        <f>LOG10(ProteinCoronaBio_proteinquantity3[[#This Row],[UV3]])</f>
        <v>7.4396153196595582</v>
      </c>
    </row>
    <row r="370" spans="1:29" x14ac:dyDescent="0.2">
      <c r="A370" t="s">
        <v>1476</v>
      </c>
      <c r="B370" t="s">
        <v>1477</v>
      </c>
      <c r="C370" t="s">
        <v>1478</v>
      </c>
      <c r="D370" t="s">
        <v>1479</v>
      </c>
      <c r="E370">
        <v>12773234</v>
      </c>
      <c r="F370">
        <v>62025543</v>
      </c>
      <c r="G370">
        <v>16837204</v>
      </c>
      <c r="H370" t="s">
        <v>2419</v>
      </c>
      <c r="I370">
        <v>71890283</v>
      </c>
      <c r="J370" t="s">
        <v>2419</v>
      </c>
      <c r="K370">
        <v>10046375</v>
      </c>
      <c r="L370" t="s">
        <v>2419</v>
      </c>
      <c r="M370" t="s">
        <v>2419</v>
      </c>
      <c r="N370" t="s">
        <v>2419</v>
      </c>
      <c r="O370" t="s">
        <v>2419</v>
      </c>
      <c r="P370" t="s">
        <v>2419</v>
      </c>
      <c r="R370">
        <f>LOG10(ProteinCoronaBio_proteinquantity3[[#This Row],[Bio1]])</f>
        <v>7.1063008683314468</v>
      </c>
      <c r="S370">
        <f>LOG10(ProteinCoronaBio_proteinquantity3[[#This Row],[Bio2]])</f>
        <v>7.7925705749736123</v>
      </c>
      <c r="T370">
        <f>LOG10(ProteinCoronaBio_proteinquantity3[[#This Row],[Bio3]])</f>
        <v>7.2262699738507683</v>
      </c>
      <c r="U370" t="s">
        <v>2419</v>
      </c>
      <c r="V370">
        <f>LOG10(ProteinCoronaBio_proteinquantity3[[#This Row],[BioUV5]])</f>
        <v>7.8566701932386938</v>
      </c>
      <c r="W370" t="s">
        <v>2419</v>
      </c>
      <c r="X370">
        <f>LOG10(ProteinCoronaBio_proteinquantity3[[#This Row],[K1]])</f>
        <v>7.0020093849912728</v>
      </c>
      <c r="Y370" t="s">
        <v>2419</v>
      </c>
      <c r="Z370" t="s">
        <v>2419</v>
      </c>
      <c r="AA370" t="s">
        <v>2419</v>
      </c>
      <c r="AB370" t="s">
        <v>2419</v>
      </c>
      <c r="AC370" t="s">
        <v>2419</v>
      </c>
    </row>
    <row r="371" spans="1:29" x14ac:dyDescent="0.2">
      <c r="A371" t="s">
        <v>1480</v>
      </c>
      <c r="B371" t="s">
        <v>1481</v>
      </c>
      <c r="C371" t="s">
        <v>1482</v>
      </c>
      <c r="D371" t="s">
        <v>1483</v>
      </c>
      <c r="E371">
        <v>46425735</v>
      </c>
      <c r="F371">
        <v>75141785</v>
      </c>
      <c r="G371">
        <v>1788628</v>
      </c>
      <c r="H371">
        <v>29804302</v>
      </c>
      <c r="I371" t="s">
        <v>2419</v>
      </c>
      <c r="J371">
        <v>8616219</v>
      </c>
      <c r="K371">
        <v>1448258</v>
      </c>
      <c r="L371">
        <v>14871653</v>
      </c>
      <c r="M371">
        <v>15473834</v>
      </c>
      <c r="N371">
        <v>1592095</v>
      </c>
      <c r="O371">
        <v>6012916</v>
      </c>
      <c r="P371">
        <v>9710531</v>
      </c>
      <c r="R371">
        <f>LOG10(ProteinCoronaBio_proteinquantity3[[#This Row],[Bio1]])</f>
        <v>7.6667587881020145</v>
      </c>
      <c r="S371">
        <f>LOG10(ProteinCoronaBio_proteinquantity3[[#This Row],[Bio2]])</f>
        <v>7.8758815075551869</v>
      </c>
      <c r="T371">
        <f>LOG10(ProteinCoronaBio_proteinquantity3[[#This Row],[Bio3]])</f>
        <v>6.2525200251137543</v>
      </c>
      <c r="U371">
        <f>LOG10(ProteinCoronaBio_proteinquantity3[[#This Row],[BioUV4]])</f>
        <v>7.4742789553519415</v>
      </c>
      <c r="V371" t="s">
        <v>2419</v>
      </c>
      <c r="W371">
        <f>LOG10(ProteinCoronaBio_proteinquantity3[[#This Row],[BioUV6]])</f>
        <v>6.9353167289717739</v>
      </c>
      <c r="X371">
        <f>LOG10(ProteinCoronaBio_proteinquantity3[[#This Row],[K1]])</f>
        <v>6.1608459361673038</v>
      </c>
      <c r="Y371">
        <f>LOG10(ProteinCoronaBio_proteinquantity3[[#This Row],[K2]])</f>
        <v>7.172359243497076</v>
      </c>
      <c r="Z371">
        <f>LOG10(ProteinCoronaBio_proteinquantity3[[#This Row],[K3]])</f>
        <v>7.1895979335277405</v>
      </c>
      <c r="AA371">
        <f>LOG10(ProteinCoronaBio_proteinquantity3[[#This Row],[UV1]])</f>
        <v>6.2019689784423715</v>
      </c>
      <c r="AB371">
        <f>LOG10(ProteinCoronaBio_proteinquantity3[[#This Row],[UV2]])</f>
        <v>6.7790851368254934</v>
      </c>
      <c r="AC371">
        <f>LOG10(ProteinCoronaBio_proteinquantity3[[#This Row],[UV3]])</f>
        <v>6.9872429790392667</v>
      </c>
    </row>
    <row r="372" spans="1:29" x14ac:dyDescent="0.2">
      <c r="A372" t="s">
        <v>1484</v>
      </c>
      <c r="B372" t="s">
        <v>1485</v>
      </c>
      <c r="C372" t="s">
        <v>1486</v>
      </c>
      <c r="D372" t="s">
        <v>1487</v>
      </c>
      <c r="E372">
        <v>33802753</v>
      </c>
      <c r="F372">
        <v>28371023</v>
      </c>
      <c r="G372">
        <v>31517412</v>
      </c>
      <c r="H372">
        <v>2725342</v>
      </c>
      <c r="I372">
        <v>53366734</v>
      </c>
      <c r="J372" t="s">
        <v>2419</v>
      </c>
      <c r="K372">
        <v>3547493</v>
      </c>
      <c r="L372">
        <v>3014894</v>
      </c>
      <c r="M372">
        <v>21591167</v>
      </c>
      <c r="N372" t="s">
        <v>2419</v>
      </c>
      <c r="O372">
        <v>57619965</v>
      </c>
      <c r="P372" t="s">
        <v>2419</v>
      </c>
      <c r="R372">
        <f>LOG10(ProteinCoronaBio_proteinquantity3[[#This Row],[Bio1]])</f>
        <v>7.5289520719942278</v>
      </c>
      <c r="S372">
        <f>LOG10(ProteinCoronaBio_proteinquantity3[[#This Row],[Bio2]])</f>
        <v>7.4528749958326843</v>
      </c>
      <c r="T372">
        <f>LOG10(ProteinCoronaBio_proteinquantity3[[#This Row],[Bio3]])</f>
        <v>7.4985505489106741</v>
      </c>
      <c r="U372">
        <f>LOG10(ProteinCoronaBio_proteinquantity3[[#This Row],[BioUV4]])</f>
        <v>6.435421009142229</v>
      </c>
      <c r="V372">
        <f>LOG10(ProteinCoronaBio_proteinquantity3[[#This Row],[BioUV5]])</f>
        <v>7.7272706251536034</v>
      </c>
      <c r="W372" t="s">
        <v>2419</v>
      </c>
      <c r="X372">
        <f>LOG10(ProteinCoronaBio_proteinquantity3[[#This Row],[K1]])</f>
        <v>6.5499215471698573</v>
      </c>
      <c r="Y372">
        <f>LOG10(ProteinCoronaBio_proteinquantity3[[#This Row],[K2]])</f>
        <v>6.4792720474797045</v>
      </c>
      <c r="Z372">
        <f>LOG10(ProteinCoronaBio_proteinquantity3[[#This Row],[K3]])</f>
        <v>7.3342761165335499</v>
      </c>
      <c r="AA372" t="s">
        <v>2419</v>
      </c>
      <c r="AB372">
        <f>LOG10(ProteinCoronaBio_proteinquantity3[[#This Row],[UV2]])</f>
        <v>7.7605729901416955</v>
      </c>
      <c r="AC372" t="s">
        <v>2419</v>
      </c>
    </row>
    <row r="373" spans="1:29" x14ac:dyDescent="0.2">
      <c r="A373" t="s">
        <v>1488</v>
      </c>
      <c r="B373" t="s">
        <v>1489</v>
      </c>
      <c r="C373" t="s">
        <v>1490</v>
      </c>
      <c r="D373" t="s">
        <v>1491</v>
      </c>
      <c r="E373">
        <v>11257703</v>
      </c>
      <c r="F373">
        <v>633028</v>
      </c>
      <c r="G373">
        <v>15251973</v>
      </c>
      <c r="H373">
        <v>2841604</v>
      </c>
      <c r="I373">
        <v>5027066</v>
      </c>
      <c r="J373">
        <v>1864762</v>
      </c>
      <c r="K373">
        <v>73931573</v>
      </c>
      <c r="L373">
        <v>6298537</v>
      </c>
      <c r="M373">
        <v>95938837</v>
      </c>
      <c r="N373">
        <v>4731052</v>
      </c>
      <c r="O373">
        <v>2893207</v>
      </c>
      <c r="P373">
        <v>4340682</v>
      </c>
      <c r="R373">
        <f>LOG10(ProteinCoronaBio_proteinquantity3[[#This Row],[Bio1]])</f>
        <v>7.0514497869460921</v>
      </c>
      <c r="S373">
        <f>LOG10(ProteinCoronaBio_proteinquantity3[[#This Row],[Bio2]])</f>
        <v>5.8014229200909009</v>
      </c>
      <c r="T373">
        <f>LOG10(ProteinCoronaBio_proteinquantity3[[#This Row],[Bio3]])</f>
        <v>7.1833260277869604</v>
      </c>
      <c r="U373">
        <f>LOG10(ProteinCoronaBio_proteinquantity3[[#This Row],[BioUV4]])</f>
        <v>6.4535635554360296</v>
      </c>
      <c r="V373">
        <f>LOG10(ProteinCoronaBio_proteinquantity3[[#This Row],[BioUV5]])</f>
        <v>6.7013145870875626</v>
      </c>
      <c r="W373">
        <f>LOG10(ProteinCoronaBio_proteinquantity3[[#This Row],[BioUV6]])</f>
        <v>6.270623410577695</v>
      </c>
      <c r="X373">
        <f>LOG10(ProteinCoronaBio_proteinquantity3[[#This Row],[K1]])</f>
        <v>7.8688299465323279</v>
      </c>
      <c r="Y373">
        <f>LOG10(ProteinCoronaBio_proteinquantity3[[#This Row],[K2]])</f>
        <v>6.7992396849119476</v>
      </c>
      <c r="Z373">
        <f>LOG10(ProteinCoronaBio_proteinquantity3[[#This Row],[K3]])</f>
        <v>7.9819944495109096</v>
      </c>
      <c r="AA373">
        <f>LOG10(ProteinCoronaBio_proteinquantity3[[#This Row],[UV1]])</f>
        <v>6.6749577214979308</v>
      </c>
      <c r="AB373">
        <f>LOG10(ProteinCoronaBio_proteinquantity3[[#This Row],[UV2]])</f>
        <v>6.4613795071846853</v>
      </c>
      <c r="AC373">
        <f>LOG10(ProteinCoronaBio_proteinquantity3[[#This Row],[UV3]])</f>
        <v>6.6375579704265926</v>
      </c>
    </row>
    <row r="374" spans="1:29" x14ac:dyDescent="0.2">
      <c r="A374" t="s">
        <v>1492</v>
      </c>
      <c r="B374" t="s">
        <v>1493</v>
      </c>
      <c r="C374" t="s">
        <v>1494</v>
      </c>
      <c r="D374" t="s">
        <v>1495</v>
      </c>
      <c r="E374">
        <v>8377148</v>
      </c>
      <c r="F374">
        <v>120762215</v>
      </c>
      <c r="G374">
        <v>37139746</v>
      </c>
      <c r="H374">
        <v>15774165</v>
      </c>
      <c r="I374">
        <v>3899069</v>
      </c>
      <c r="J374">
        <v>5371357</v>
      </c>
      <c r="K374">
        <v>2349102</v>
      </c>
      <c r="L374">
        <v>34338638</v>
      </c>
      <c r="M374">
        <v>21541103</v>
      </c>
      <c r="N374">
        <v>601424</v>
      </c>
      <c r="O374">
        <v>54220947</v>
      </c>
      <c r="P374">
        <v>5911973</v>
      </c>
      <c r="R374">
        <f>LOG10(ProteinCoronaBio_proteinquantity3[[#This Row],[Bio1]])</f>
        <v>6.9230961882388105</v>
      </c>
      <c r="S374">
        <f>LOG10(ProteinCoronaBio_proteinquantity3[[#This Row],[Bio2]])</f>
        <v>8.081931070179607</v>
      </c>
      <c r="T374">
        <f>LOG10(ProteinCoronaBio_proteinquantity3[[#This Row],[Bio3]])</f>
        <v>7.5698389292590225</v>
      </c>
      <c r="U374">
        <f>LOG10(ProteinCoronaBio_proteinquantity3[[#This Row],[BioUV4]])</f>
        <v>7.1979463792955558</v>
      </c>
      <c r="V374">
        <f>LOG10(ProteinCoronaBio_proteinquantity3[[#This Row],[BioUV5]])</f>
        <v>6.590960920762261</v>
      </c>
      <c r="W374">
        <f>LOG10(ProteinCoronaBio_proteinquantity3[[#This Row],[BioUV6]])</f>
        <v>6.7300840181318877</v>
      </c>
      <c r="X374">
        <f>LOG10(ProteinCoronaBio_proteinquantity3[[#This Row],[K1]])</f>
        <v>6.370901874621544</v>
      </c>
      <c r="Y374">
        <f>LOG10(ProteinCoronaBio_proteinquantity3[[#This Row],[K2]])</f>
        <v>7.5357830654080384</v>
      </c>
      <c r="Z374">
        <f>LOG10(ProteinCoronaBio_proteinquantity3[[#This Row],[K3]])</f>
        <v>7.3332679373347194</v>
      </c>
      <c r="AA374">
        <f>LOG10(ProteinCoronaBio_proteinquantity3[[#This Row],[UV1]])</f>
        <v>5.7791807547581717</v>
      </c>
      <c r="AB374">
        <f>LOG10(ProteinCoronaBio_proteinquantity3[[#This Row],[UV2]])</f>
        <v>7.7341670985134217</v>
      </c>
      <c r="AC374">
        <f>LOG10(ProteinCoronaBio_proteinquantity3[[#This Row],[UV3]])</f>
        <v>6.7717324419669813</v>
      </c>
    </row>
    <row r="375" spans="1:29" x14ac:dyDescent="0.2">
      <c r="A375" t="s">
        <v>1496</v>
      </c>
      <c r="B375" t="s">
        <v>1497</v>
      </c>
      <c r="C375" t="s">
        <v>1498</v>
      </c>
      <c r="D375" t="s">
        <v>1499</v>
      </c>
      <c r="E375" t="s">
        <v>2419</v>
      </c>
      <c r="F375" t="s">
        <v>2419</v>
      </c>
      <c r="G375" t="s">
        <v>2419</v>
      </c>
      <c r="H375" t="s">
        <v>2419</v>
      </c>
      <c r="I375" t="s">
        <v>2419</v>
      </c>
      <c r="J375" t="s">
        <v>2419</v>
      </c>
      <c r="K375">
        <v>4595494</v>
      </c>
      <c r="L375">
        <v>5493232</v>
      </c>
      <c r="M375" t="s">
        <v>2419</v>
      </c>
      <c r="N375">
        <v>49093823</v>
      </c>
      <c r="O375" t="s">
        <v>2419</v>
      </c>
      <c r="P375">
        <v>21598935</v>
      </c>
      <c r="R375" t="s">
        <v>2419</v>
      </c>
      <c r="S375" t="s">
        <v>2419</v>
      </c>
      <c r="T375" t="s">
        <v>2419</v>
      </c>
      <c r="U375" t="s">
        <v>2419</v>
      </c>
      <c r="V375" t="s">
        <v>2419</v>
      </c>
      <c r="W375" t="s">
        <v>2419</v>
      </c>
      <c r="X375">
        <f>LOG10(ProteinCoronaBio_proteinquantity3[[#This Row],[K1]])</f>
        <v>6.6623322034136221</v>
      </c>
      <c r="Y375">
        <f>LOG10(ProteinCoronaBio_proteinquantity3[[#This Row],[K2]])</f>
        <v>6.7398279413101099</v>
      </c>
      <c r="Z375" t="s">
        <v>2419</v>
      </c>
      <c r="AA375">
        <f>LOG10(ProteinCoronaBio_proteinquantity3[[#This Row],[UV1]])</f>
        <v>7.6910268524941952</v>
      </c>
      <c r="AB375" t="s">
        <v>2419</v>
      </c>
      <c r="AC375">
        <f>LOG10(ProteinCoronaBio_proteinquantity3[[#This Row],[UV3]])</f>
        <v>7.3344323374923155</v>
      </c>
    </row>
    <row r="376" spans="1:29" x14ac:dyDescent="0.2">
      <c r="A376" t="s">
        <v>1500</v>
      </c>
      <c r="B376" t="s">
        <v>1501</v>
      </c>
      <c r="C376" t="s">
        <v>1502</v>
      </c>
      <c r="D376" t="s">
        <v>1503</v>
      </c>
      <c r="E376">
        <v>31957413</v>
      </c>
      <c r="F376">
        <v>81178625</v>
      </c>
      <c r="G376" t="s">
        <v>2419</v>
      </c>
      <c r="H376" t="s">
        <v>2419</v>
      </c>
      <c r="I376" t="s">
        <v>2419</v>
      </c>
      <c r="J376">
        <v>10142437</v>
      </c>
      <c r="K376">
        <v>37460341</v>
      </c>
      <c r="L376" t="s">
        <v>2419</v>
      </c>
      <c r="M376" t="s">
        <v>2419</v>
      </c>
      <c r="N376" t="s">
        <v>2419</v>
      </c>
      <c r="O376" t="s">
        <v>2419</v>
      </c>
      <c r="P376" t="s">
        <v>2419</v>
      </c>
      <c r="R376">
        <f>LOG10(ProteinCoronaBio_proteinquantity3[[#This Row],[Bio1]])</f>
        <v>7.5045716152821678</v>
      </c>
      <c r="S376">
        <f>LOG10(ProteinCoronaBio_proteinquantity3[[#This Row],[Bio2]])</f>
        <v>7.9094416909826233</v>
      </c>
      <c r="T376" t="s">
        <v>2419</v>
      </c>
      <c r="U376" t="s">
        <v>2419</v>
      </c>
      <c r="V376" t="s">
        <v>2419</v>
      </c>
      <c r="W376">
        <f>LOG10(ProteinCoronaBio_proteinquantity3[[#This Row],[BioUV6]])</f>
        <v>7.0061423187537528</v>
      </c>
      <c r="X376">
        <f>LOG10(ProteinCoronaBio_proteinquantity3[[#This Row],[K1]])</f>
        <v>7.5735717264226752</v>
      </c>
      <c r="Y376" t="s">
        <v>2419</v>
      </c>
      <c r="Z376" t="s">
        <v>2419</v>
      </c>
      <c r="AA376" t="s">
        <v>2419</v>
      </c>
      <c r="AB376" t="s">
        <v>2419</v>
      </c>
      <c r="AC376" t="s">
        <v>2419</v>
      </c>
    </row>
    <row r="377" spans="1:29" x14ac:dyDescent="0.2">
      <c r="A377" t="s">
        <v>1504</v>
      </c>
      <c r="B377" t="s">
        <v>1505</v>
      </c>
      <c r="C377" t="s">
        <v>1506</v>
      </c>
      <c r="D377" t="s">
        <v>1507</v>
      </c>
      <c r="E377">
        <v>4548127</v>
      </c>
      <c r="F377">
        <v>42981876</v>
      </c>
      <c r="G377" t="s">
        <v>2419</v>
      </c>
      <c r="H377">
        <v>19452179</v>
      </c>
      <c r="I377">
        <v>14253828</v>
      </c>
      <c r="J377">
        <v>5765315</v>
      </c>
      <c r="K377">
        <v>3211869</v>
      </c>
      <c r="L377">
        <v>20945456</v>
      </c>
      <c r="M377">
        <v>18016466</v>
      </c>
      <c r="N377">
        <v>21596592</v>
      </c>
      <c r="O377">
        <v>11042301</v>
      </c>
      <c r="P377">
        <v>17798628</v>
      </c>
      <c r="R377">
        <f>LOG10(ProteinCoronaBio_proteinquantity3[[#This Row],[Bio1]])</f>
        <v>6.6578325832428575</v>
      </c>
      <c r="S377">
        <f>LOG10(ProteinCoronaBio_proteinquantity3[[#This Row],[Bio2]])</f>
        <v>7.6332853669178178</v>
      </c>
      <c r="T377" t="s">
        <v>2419</v>
      </c>
      <c r="U377">
        <f>LOG10(ProteinCoronaBio_proteinquantity3[[#This Row],[BioUV4]])</f>
        <v>7.2889682573157666</v>
      </c>
      <c r="V377">
        <f>LOG10(ProteinCoronaBio_proteinquantity3[[#This Row],[BioUV5]])</f>
        <v>7.1539315138897566</v>
      </c>
      <c r="W377">
        <f>LOG10(ProteinCoronaBio_proteinquantity3[[#This Row],[BioUV6]])</f>
        <v>6.7608230408630643</v>
      </c>
      <c r="X377">
        <f>LOG10(ProteinCoronaBio_proteinquantity3[[#This Row],[K1]])</f>
        <v>6.5067578237369892</v>
      </c>
      <c r="Y377">
        <f>LOG10(ProteinCoronaBio_proteinquantity3[[#This Row],[K2]])</f>
        <v>7.3210898197522871</v>
      </c>
      <c r="Z377">
        <f>LOG10(ProteinCoronaBio_proteinquantity3[[#This Row],[K3]])</f>
        <v>7.2556696064423019</v>
      </c>
      <c r="AA377">
        <f>LOG10(ProteinCoronaBio_proteinquantity3[[#This Row],[UV1]])</f>
        <v>7.3343852237264802</v>
      </c>
      <c r="AB377">
        <f>LOG10(ProteinCoronaBio_proteinquantity3[[#This Row],[UV2]])</f>
        <v>7.0430595813168315</v>
      </c>
      <c r="AC377">
        <f>LOG10(ProteinCoronaBio_proteinquantity3[[#This Row],[UV3]])</f>
        <v>7.2503865261856308</v>
      </c>
    </row>
    <row r="378" spans="1:29" x14ac:dyDescent="0.2">
      <c r="A378" t="s">
        <v>1508</v>
      </c>
      <c r="B378" t="s">
        <v>1509</v>
      </c>
      <c r="C378" t="s">
        <v>1510</v>
      </c>
      <c r="D378" t="s">
        <v>1511</v>
      </c>
      <c r="E378">
        <v>27961783</v>
      </c>
      <c r="F378">
        <v>10407714</v>
      </c>
      <c r="G378">
        <v>5134028</v>
      </c>
      <c r="H378">
        <v>15018394</v>
      </c>
      <c r="I378">
        <v>37379135</v>
      </c>
      <c r="J378">
        <v>290482</v>
      </c>
      <c r="K378">
        <v>51743725</v>
      </c>
      <c r="L378">
        <v>36911144</v>
      </c>
      <c r="M378">
        <v>42286144</v>
      </c>
      <c r="N378">
        <v>19537558</v>
      </c>
      <c r="O378">
        <v>44401093</v>
      </c>
      <c r="P378">
        <v>55067112</v>
      </c>
      <c r="R378">
        <f>LOG10(ProteinCoronaBio_proteinquantity3[[#This Row],[Bio1]])</f>
        <v>7.4465648610068467</v>
      </c>
      <c r="S378">
        <f>LOG10(ProteinCoronaBio_proteinquantity3[[#This Row],[Bio2]])</f>
        <v>7.0173553494712468</v>
      </c>
      <c r="T378">
        <f>LOG10(ProteinCoronaBio_proteinquantity3[[#This Row],[Bio3]])</f>
        <v>6.7104582329003515</v>
      </c>
      <c r="U378">
        <f>LOG10(ProteinCoronaBio_proteinquantity3[[#This Row],[BioUV4]])</f>
        <v>7.1766234936382469</v>
      </c>
      <c r="V378">
        <f>LOG10(ProteinCoronaBio_proteinquantity3[[#This Row],[BioUV5]])</f>
        <v>7.5726292470408474</v>
      </c>
      <c r="W378">
        <f>LOG10(ProteinCoronaBio_proteinquantity3[[#This Row],[BioUV6]])</f>
        <v>5.4631192260796277</v>
      </c>
      <c r="X378">
        <f>LOG10(ProteinCoronaBio_proteinquantity3[[#This Row],[K1]])</f>
        <v>7.7138576901074938</v>
      </c>
      <c r="Y378">
        <f>LOG10(ProteinCoronaBio_proteinquantity3[[#This Row],[K2]])</f>
        <v>7.5671575056450733</v>
      </c>
      <c r="Z378">
        <f>LOG10(ProteinCoronaBio_proteinquantity3[[#This Row],[K3]])</f>
        <v>7.6261980843932085</v>
      </c>
      <c r="AA378">
        <f>LOG10(ProteinCoronaBio_proteinquantity3[[#This Row],[UV1]])</f>
        <v>7.2908702802936576</v>
      </c>
      <c r="AB378">
        <f>LOG10(ProteinCoronaBio_proteinquantity3[[#This Row],[UV2]])</f>
        <v>7.6473936610611544</v>
      </c>
      <c r="AC378">
        <f>LOG10(ProteinCoronaBio_proteinquantity3[[#This Row],[UV3]])</f>
        <v>7.7408923004625318</v>
      </c>
    </row>
    <row r="379" spans="1:29" x14ac:dyDescent="0.2">
      <c r="A379" t="s">
        <v>1512</v>
      </c>
      <c r="B379" t="s">
        <v>1513</v>
      </c>
      <c r="C379" t="s">
        <v>1514</v>
      </c>
      <c r="D379" t="s">
        <v>1515</v>
      </c>
      <c r="E379">
        <v>2067812</v>
      </c>
      <c r="F379">
        <v>40558983</v>
      </c>
      <c r="G379" t="s">
        <v>2419</v>
      </c>
      <c r="H379" t="s">
        <v>2419</v>
      </c>
      <c r="I379">
        <v>36069124</v>
      </c>
      <c r="J379">
        <v>22127881</v>
      </c>
      <c r="K379">
        <v>14171382</v>
      </c>
      <c r="L379" t="s">
        <v>2419</v>
      </c>
      <c r="M379" t="s">
        <v>2419</v>
      </c>
      <c r="N379">
        <v>2012868</v>
      </c>
      <c r="O379">
        <v>21942928</v>
      </c>
      <c r="P379" t="s">
        <v>2419</v>
      </c>
      <c r="R379">
        <f>LOG10(ProteinCoronaBio_proteinquantity3[[#This Row],[Bio1]])</f>
        <v>6.3155110513106543</v>
      </c>
      <c r="S379">
        <f>LOG10(ProteinCoronaBio_proteinquantity3[[#This Row],[Bio2]])</f>
        <v>7.6080870567043357</v>
      </c>
      <c r="T379" t="s">
        <v>2419</v>
      </c>
      <c r="U379" t="s">
        <v>2419</v>
      </c>
      <c r="V379">
        <f>LOG10(ProteinCoronaBio_proteinquantity3[[#This Row],[BioUV5]])</f>
        <v>7.5571355948665762</v>
      </c>
      <c r="W379">
        <f>LOG10(ProteinCoronaBio_proteinquantity3[[#This Row],[BioUV6]])</f>
        <v>7.3449398272092736</v>
      </c>
      <c r="X379">
        <f>LOG10(ProteinCoronaBio_proteinquantity3[[#This Row],[K1]])</f>
        <v>7.1514122049198239</v>
      </c>
      <c r="Y379" t="s">
        <v>2419</v>
      </c>
      <c r="Z379" t="s">
        <v>2419</v>
      </c>
      <c r="AA379">
        <f>LOG10(ProteinCoronaBio_proteinquantity3[[#This Row],[UV1]])</f>
        <v>6.3038152956282163</v>
      </c>
      <c r="AB379">
        <f>LOG10(ProteinCoronaBio_proteinquantity3[[#This Row],[UV2]])</f>
        <v>7.3412945780882364</v>
      </c>
      <c r="AC379" t="s">
        <v>2419</v>
      </c>
    </row>
    <row r="380" spans="1:29" x14ac:dyDescent="0.2">
      <c r="A380" t="s">
        <v>1516</v>
      </c>
      <c r="B380" t="s">
        <v>1517</v>
      </c>
      <c r="C380" t="s">
        <v>1518</v>
      </c>
      <c r="D380" t="s">
        <v>1519</v>
      </c>
      <c r="E380">
        <v>7267787</v>
      </c>
      <c r="F380">
        <v>784272</v>
      </c>
      <c r="G380">
        <v>7641335</v>
      </c>
      <c r="H380">
        <v>52501854</v>
      </c>
      <c r="I380" t="s">
        <v>2419</v>
      </c>
      <c r="J380">
        <v>43571705</v>
      </c>
      <c r="K380">
        <v>45046124</v>
      </c>
      <c r="L380">
        <v>52926517</v>
      </c>
      <c r="M380">
        <v>42678814</v>
      </c>
      <c r="N380">
        <v>43034145</v>
      </c>
      <c r="O380">
        <v>27554234</v>
      </c>
      <c r="P380">
        <v>4147508</v>
      </c>
      <c r="R380">
        <f>LOG10(ProteinCoronaBio_proteinquantity3[[#This Row],[Bio1]])</f>
        <v>6.8614021907768654</v>
      </c>
      <c r="S380">
        <f>LOG10(ProteinCoronaBio_proteinquantity3[[#This Row],[Bio2]])</f>
        <v>5.894466710148988</v>
      </c>
      <c r="T380">
        <f>LOG10(ProteinCoronaBio_proteinquantity3[[#This Row],[Bio3]])</f>
        <v>6.8831692397908872</v>
      </c>
      <c r="U380">
        <f>LOG10(ProteinCoronaBio_proteinquantity3[[#This Row],[BioUV4]])</f>
        <v>7.7201746399345774</v>
      </c>
      <c r="V380" t="s">
        <v>2419</v>
      </c>
      <c r="W380">
        <f>LOG10(ProteinCoronaBio_proteinquantity3[[#This Row],[BioUV6]])</f>
        <v>7.6392045546018954</v>
      </c>
      <c r="X380">
        <f>LOG10(ProteinCoronaBio_proteinquantity3[[#This Row],[K1]])</f>
        <v>7.653657427993644</v>
      </c>
      <c r="Y380">
        <f>LOG10(ProteinCoronaBio_proteinquantity3[[#This Row],[K2]])</f>
        <v>7.7236733147837917</v>
      </c>
      <c r="Z380">
        <f>LOG10(ProteinCoronaBio_proteinquantity3[[#This Row],[K3]])</f>
        <v>7.6302123423266552</v>
      </c>
      <c r="AA380">
        <f>LOG10(ProteinCoronaBio_proteinquantity3[[#This Row],[UV1]])</f>
        <v>7.6338131788487757</v>
      </c>
      <c r="AB380">
        <f>LOG10(ProteinCoronaBio_proteinquantity3[[#This Row],[UV2]])</f>
        <v>7.4401883422641513</v>
      </c>
      <c r="AC380">
        <f>LOG10(ProteinCoronaBio_proteinquantity3[[#This Row],[UV3]])</f>
        <v>6.6177872323944102</v>
      </c>
    </row>
    <row r="381" spans="1:29" x14ac:dyDescent="0.2">
      <c r="A381" t="s">
        <v>1520</v>
      </c>
      <c r="B381" t="s">
        <v>1521</v>
      </c>
      <c r="C381" t="s">
        <v>1522</v>
      </c>
      <c r="D381" t="s">
        <v>1523</v>
      </c>
      <c r="E381">
        <v>9874468</v>
      </c>
      <c r="F381">
        <v>10570261</v>
      </c>
      <c r="G381">
        <v>12011644</v>
      </c>
      <c r="H381">
        <v>7120871</v>
      </c>
      <c r="I381">
        <v>32530203</v>
      </c>
      <c r="J381">
        <v>24892738</v>
      </c>
      <c r="K381">
        <v>41639275</v>
      </c>
      <c r="L381">
        <v>33947117</v>
      </c>
      <c r="M381">
        <v>32581505</v>
      </c>
      <c r="N381">
        <v>46294395</v>
      </c>
      <c r="O381">
        <v>24094837</v>
      </c>
      <c r="P381">
        <v>4010619</v>
      </c>
      <c r="R381">
        <f>LOG10(ProteinCoronaBio_proteinquantity3[[#This Row],[Bio1]])</f>
        <v>6.994513706740201</v>
      </c>
      <c r="S381">
        <f>LOG10(ProteinCoronaBio_proteinquantity3[[#This Row],[Bio2]])</f>
        <v>7.0240857110028223</v>
      </c>
      <c r="T381">
        <f>LOG10(ProteinCoronaBio_proteinquantity3[[#This Row],[Bio3]])</f>
        <v>7.0796024521377765</v>
      </c>
      <c r="U381">
        <f>LOG10(ProteinCoronaBio_proteinquantity3[[#This Row],[BioUV4]])</f>
        <v>6.8525331182658498</v>
      </c>
      <c r="V381">
        <f>LOG10(ProteinCoronaBio_proteinquantity3[[#This Row],[BioUV5]])</f>
        <v>7.5122867734418515</v>
      </c>
      <c r="W381">
        <f>LOG10(ProteinCoronaBio_proteinquantity3[[#This Row],[BioUV6]])</f>
        <v>7.3960726681189772</v>
      </c>
      <c r="X381">
        <f>LOG10(ProteinCoronaBio_proteinquantity3[[#This Row],[K1]])</f>
        <v>7.6195031592092848</v>
      </c>
      <c r="Y381">
        <f>LOG10(ProteinCoronaBio_proteinquantity3[[#This Row],[K2]])</f>
        <v>7.530802897198063</v>
      </c>
      <c r="Z381">
        <f>LOG10(ProteinCoronaBio_proteinquantity3[[#This Row],[K3]])</f>
        <v>7.5129711413015032</v>
      </c>
      <c r="AA381">
        <f>LOG10(ProteinCoronaBio_proteinquantity3[[#This Row],[UV1]])</f>
        <v>7.6655284128770402</v>
      </c>
      <c r="AB381">
        <f>LOG10(ProteinCoronaBio_proteinquantity3[[#This Row],[UV2]])</f>
        <v>7.3819239926733342</v>
      </c>
      <c r="AC381">
        <f>LOG10(ProteinCoronaBio_proteinquantity3[[#This Row],[UV3]])</f>
        <v>6.6032114069188648</v>
      </c>
    </row>
    <row r="382" spans="1:29" x14ac:dyDescent="0.2">
      <c r="A382" t="s">
        <v>1524</v>
      </c>
      <c r="B382" t="s">
        <v>1525</v>
      </c>
      <c r="C382" t="s">
        <v>1526</v>
      </c>
      <c r="D382" t="s">
        <v>1527</v>
      </c>
      <c r="E382">
        <v>4512822</v>
      </c>
      <c r="F382">
        <v>35610214</v>
      </c>
      <c r="G382">
        <v>40144024</v>
      </c>
      <c r="H382">
        <v>18452806</v>
      </c>
      <c r="I382">
        <v>6468963</v>
      </c>
      <c r="J382" t="s">
        <v>2419</v>
      </c>
      <c r="K382">
        <v>21770224</v>
      </c>
      <c r="L382">
        <v>228099</v>
      </c>
      <c r="M382">
        <v>1824384</v>
      </c>
      <c r="N382">
        <v>25042683</v>
      </c>
      <c r="O382">
        <v>23078703</v>
      </c>
      <c r="P382">
        <v>19298962</v>
      </c>
      <c r="R382">
        <f>LOG10(ProteinCoronaBio_proteinquantity3[[#This Row],[Bio1]])</f>
        <v>6.6544482039073998</v>
      </c>
      <c r="S382">
        <f>LOG10(ProteinCoronaBio_proteinquantity3[[#This Row],[Bio2]])</f>
        <v>7.5515745835798942</v>
      </c>
      <c r="T382">
        <f>LOG10(ProteinCoronaBio_proteinquantity3[[#This Row],[Bio3]])</f>
        <v>7.6036209036124358</v>
      </c>
      <c r="U382">
        <f>LOG10(ProteinCoronaBio_proteinquantity3[[#This Row],[BioUV4]])</f>
        <v>7.2660624158965357</v>
      </c>
      <c r="V382">
        <f>LOG10(ProteinCoronaBio_proteinquantity3[[#This Row],[BioUV5]])</f>
        <v>6.8108346671488693</v>
      </c>
      <c r="W382" t="s">
        <v>2419</v>
      </c>
      <c r="X382">
        <f>LOG10(ProteinCoronaBio_proteinquantity3[[#This Row],[K1]])</f>
        <v>7.3378628976429994</v>
      </c>
      <c r="Y382">
        <f>LOG10(ProteinCoronaBio_proteinquantity3[[#This Row],[K2]])</f>
        <v>5.3581233813071885</v>
      </c>
      <c r="Z382">
        <f>LOG10(ProteinCoronaBio_proteinquantity3[[#This Row],[K3]])</f>
        <v>6.2611162547867361</v>
      </c>
      <c r="AA382">
        <f>LOG10(ProteinCoronaBio_proteinquantity3[[#This Row],[UV1]])</f>
        <v>7.3986808560748942</v>
      </c>
      <c r="AB382">
        <f>LOG10(ProteinCoronaBio_proteinquantity3[[#This Row],[UV2]])</f>
        <v>7.3632113982544647</v>
      </c>
      <c r="AC382">
        <f>LOG10(ProteinCoronaBio_proteinquantity3[[#This Row],[UV3]])</f>
        <v>7.2855339509873005</v>
      </c>
    </row>
    <row r="383" spans="1:29" x14ac:dyDescent="0.2">
      <c r="A383" t="s">
        <v>1528</v>
      </c>
      <c r="B383" t="s">
        <v>1529</v>
      </c>
      <c r="C383" t="s">
        <v>1530</v>
      </c>
      <c r="D383" t="s">
        <v>1531</v>
      </c>
      <c r="E383" t="s">
        <v>2419</v>
      </c>
      <c r="F383" t="s">
        <v>2419</v>
      </c>
      <c r="G383" t="s">
        <v>2419</v>
      </c>
      <c r="H383" t="s">
        <v>2419</v>
      </c>
      <c r="I383" t="s">
        <v>2419</v>
      </c>
      <c r="J383" t="s">
        <v>2419</v>
      </c>
      <c r="K383">
        <v>77765737</v>
      </c>
      <c r="L383">
        <v>106337185</v>
      </c>
      <c r="M383">
        <v>39547231</v>
      </c>
      <c r="N383">
        <v>20439854</v>
      </c>
      <c r="O383">
        <v>23058574</v>
      </c>
      <c r="P383" t="s">
        <v>2419</v>
      </c>
      <c r="R383" t="s">
        <v>2419</v>
      </c>
      <c r="S383" t="s">
        <v>2419</v>
      </c>
      <c r="T383" t="s">
        <v>2419</v>
      </c>
      <c r="U383" t="s">
        <v>2419</v>
      </c>
      <c r="V383" t="s">
        <v>2419</v>
      </c>
      <c r="W383" t="s">
        <v>2419</v>
      </c>
      <c r="X383">
        <f>LOG10(ProteinCoronaBio_proteinquantity3[[#This Row],[K1]])</f>
        <v>7.8907882922414707</v>
      </c>
      <c r="Y383">
        <f>LOG10(ProteinCoronaBio_proteinquantity3[[#This Row],[K2]])</f>
        <v>8.0266851593151145</v>
      </c>
      <c r="Z383">
        <f>LOG10(ProteinCoronaBio_proteinquantity3[[#This Row],[K3]])</f>
        <v>7.5971160806650584</v>
      </c>
      <c r="AA383">
        <f>LOG10(ProteinCoronaBio_proteinquantity3[[#This Row],[UV1]])</f>
        <v>7.3104777893481536</v>
      </c>
      <c r="AB383">
        <f>LOG10(ProteinCoronaBio_proteinquantity3[[#This Row],[UV2]])</f>
        <v>7.3628324459300396</v>
      </c>
      <c r="AC383" t="s">
        <v>2419</v>
      </c>
    </row>
    <row r="384" spans="1:29" x14ac:dyDescent="0.2">
      <c r="A384" t="s">
        <v>1532</v>
      </c>
      <c r="B384" t="s">
        <v>1533</v>
      </c>
      <c r="C384" t="s">
        <v>1534</v>
      </c>
      <c r="D384" t="s">
        <v>1535</v>
      </c>
      <c r="E384" t="s">
        <v>2419</v>
      </c>
      <c r="F384">
        <v>34705472</v>
      </c>
      <c r="G384" t="s">
        <v>2419</v>
      </c>
      <c r="H384">
        <v>8490631</v>
      </c>
      <c r="I384" t="s">
        <v>2419</v>
      </c>
      <c r="J384">
        <v>35299408</v>
      </c>
      <c r="K384" t="s">
        <v>2419</v>
      </c>
      <c r="L384" t="s">
        <v>2419</v>
      </c>
      <c r="M384" t="s">
        <v>2419</v>
      </c>
      <c r="N384" t="s">
        <v>2419</v>
      </c>
      <c r="O384" t="s">
        <v>2419</v>
      </c>
      <c r="P384" t="s">
        <v>2419</v>
      </c>
      <c r="R384" t="s">
        <v>2419</v>
      </c>
      <c r="S384">
        <f>LOG10(ProteinCoronaBio_proteinquantity3[[#This Row],[Bio2]])</f>
        <v>7.5403979552533338</v>
      </c>
      <c r="T384" t="s">
        <v>2419</v>
      </c>
      <c r="U384">
        <f>LOG10(ProteinCoronaBio_proteinquantity3[[#This Row],[BioUV4]])</f>
        <v>6.928939966997179</v>
      </c>
      <c r="V384" t="s">
        <v>2419</v>
      </c>
      <c r="W384">
        <f>LOG10(ProteinCoronaBio_proteinquantity3[[#This Row],[BioUV6]])</f>
        <v>7.5477674219745312</v>
      </c>
      <c r="X384" t="s">
        <v>2419</v>
      </c>
      <c r="Y384" t="s">
        <v>2419</v>
      </c>
      <c r="Z384" t="s">
        <v>2419</v>
      </c>
      <c r="AA384" t="s">
        <v>2419</v>
      </c>
      <c r="AB384" t="s">
        <v>2419</v>
      </c>
      <c r="AC384" t="s">
        <v>2419</v>
      </c>
    </row>
    <row r="385" spans="1:29" x14ac:dyDescent="0.2">
      <c r="A385" t="s">
        <v>1536</v>
      </c>
      <c r="B385" t="s">
        <v>1537</v>
      </c>
      <c r="C385" t="s">
        <v>1538</v>
      </c>
      <c r="D385" t="s">
        <v>1539</v>
      </c>
      <c r="E385">
        <v>14729431</v>
      </c>
      <c r="F385">
        <v>18792172</v>
      </c>
      <c r="G385">
        <v>1179359</v>
      </c>
      <c r="H385">
        <v>11629978</v>
      </c>
      <c r="I385">
        <v>6711629</v>
      </c>
      <c r="J385">
        <v>7477973</v>
      </c>
      <c r="K385">
        <v>13322224</v>
      </c>
      <c r="L385">
        <v>14782098</v>
      </c>
      <c r="M385">
        <v>17835529</v>
      </c>
      <c r="N385">
        <v>10614451</v>
      </c>
      <c r="O385">
        <v>9824218</v>
      </c>
      <c r="P385">
        <v>11404271</v>
      </c>
      <c r="R385">
        <f>LOG10(ProteinCoronaBio_proteinquantity3[[#This Row],[Bio1]])</f>
        <v>7.1681859703094908</v>
      </c>
      <c r="S385">
        <f>LOG10(ProteinCoronaBio_proteinquantity3[[#This Row],[Bio2]])</f>
        <v>7.2739769787753517</v>
      </c>
      <c r="T385">
        <f>LOG10(ProteinCoronaBio_proteinquantity3[[#This Row],[Bio3]])</f>
        <v>6.0716460256096143</v>
      </c>
      <c r="U385">
        <f>LOG10(ProteinCoronaBio_proteinquantity3[[#This Row],[BioUV4]])</f>
        <v>7.0655788931903887</v>
      </c>
      <c r="V385">
        <f>LOG10(ProteinCoronaBio_proteinquantity3[[#This Row],[BioUV5]])</f>
        <v>6.8268279419049813</v>
      </c>
      <c r="W385">
        <f>LOG10(ProteinCoronaBio_proteinquantity3[[#This Row],[BioUV6]])</f>
        <v>6.8737838927555934</v>
      </c>
      <c r="X385">
        <f>LOG10(ProteinCoronaBio_proteinquantity3[[#This Row],[K1]])</f>
        <v>7.1245767316137458</v>
      </c>
      <c r="Y385">
        <f>LOG10(ProteinCoronaBio_proteinquantity3[[#This Row],[K2]])</f>
        <v>7.1697360771684782</v>
      </c>
      <c r="Z385">
        <f>LOG10(ProteinCoronaBio_proteinquantity3[[#This Row],[K3]])</f>
        <v>7.2512859949961461</v>
      </c>
      <c r="AA385">
        <f>LOG10(ProteinCoronaBio_proteinquantity3[[#This Row],[UV1]])</f>
        <v>7.0258975365296736</v>
      </c>
      <c r="AB385">
        <f>LOG10(ProteinCoronaBio_proteinquantity3[[#This Row],[UV2]])</f>
        <v>6.9922979909252083</v>
      </c>
      <c r="AC385">
        <f>LOG10(ProteinCoronaBio_proteinquantity3[[#This Row],[UV3]])</f>
        <v>7.0570675289115545</v>
      </c>
    </row>
    <row r="386" spans="1:29" x14ac:dyDescent="0.2">
      <c r="A386" t="s">
        <v>1540</v>
      </c>
      <c r="B386" t="s">
        <v>1541</v>
      </c>
      <c r="C386" t="s">
        <v>1542</v>
      </c>
      <c r="D386" t="s">
        <v>1543</v>
      </c>
      <c r="E386">
        <v>13557741</v>
      </c>
      <c r="F386">
        <v>3507999</v>
      </c>
      <c r="G386">
        <v>13429251</v>
      </c>
      <c r="H386">
        <v>17975652</v>
      </c>
      <c r="I386">
        <v>12195864</v>
      </c>
      <c r="J386">
        <v>15459087</v>
      </c>
      <c r="K386">
        <v>29172562</v>
      </c>
      <c r="L386">
        <v>3132322</v>
      </c>
      <c r="M386">
        <v>38353357</v>
      </c>
      <c r="N386">
        <v>15624765</v>
      </c>
      <c r="O386">
        <v>19860422</v>
      </c>
      <c r="P386">
        <v>1926503</v>
      </c>
      <c r="R386">
        <f>LOG10(ProteinCoronaBio_proteinquantity3[[#This Row],[Bio1]])</f>
        <v>7.1321873331178098</v>
      </c>
      <c r="S386">
        <f>LOG10(ProteinCoronaBio_proteinquantity3[[#This Row],[Bio2]])</f>
        <v>6.5450594608928219</v>
      </c>
      <c r="T386">
        <f>LOG10(ProteinCoronaBio_proteinquantity3[[#This Row],[Bio3]])</f>
        <v>7.1280517911022221</v>
      </c>
      <c r="U386">
        <f>LOG10(ProteinCoronaBio_proteinquantity3[[#This Row],[BioUV4]])</f>
        <v>7.2546846517596126</v>
      </c>
      <c r="V386">
        <f>LOG10(ProteinCoronaBio_proteinquantity3[[#This Row],[BioUV5]])</f>
        <v>7.0862125727629675</v>
      </c>
      <c r="W386">
        <f>LOG10(ProteinCoronaBio_proteinquantity3[[#This Row],[BioUV6]])</f>
        <v>7.1891838412918441</v>
      </c>
      <c r="X386">
        <f>LOG10(ProteinCoronaBio_proteinquantity3[[#This Row],[K1]])</f>
        <v>7.4649745715147029</v>
      </c>
      <c r="Y386">
        <f>LOG10(ProteinCoronaBio_proteinquantity3[[#This Row],[K2]])</f>
        <v>6.4958664007789659</v>
      </c>
      <c r="Z386">
        <f>LOG10(ProteinCoronaBio_proteinquantity3[[#This Row],[K3]])</f>
        <v>7.5838033829595508</v>
      </c>
      <c r="AA386">
        <f>LOG10(ProteinCoronaBio_proteinquantity3[[#This Row],[UV1]])</f>
        <v>7.1938134941779852</v>
      </c>
      <c r="AB386">
        <f>LOG10(ProteinCoronaBio_proteinquantity3[[#This Row],[UV2]])</f>
        <v>7.2979884722723654</v>
      </c>
      <c r="AC386">
        <f>LOG10(ProteinCoronaBio_proteinquantity3[[#This Row],[UV3]])</f>
        <v>6.2847696896440786</v>
      </c>
    </row>
    <row r="387" spans="1:29" x14ac:dyDescent="0.2">
      <c r="A387" t="s">
        <v>1544</v>
      </c>
      <c r="B387" t="s">
        <v>1545</v>
      </c>
      <c r="C387" t="s">
        <v>1546</v>
      </c>
      <c r="D387" t="s">
        <v>1547</v>
      </c>
      <c r="E387">
        <v>1339793</v>
      </c>
      <c r="F387">
        <v>6815413</v>
      </c>
      <c r="G387">
        <v>14404264</v>
      </c>
      <c r="H387">
        <v>11158092</v>
      </c>
      <c r="I387">
        <v>13560806</v>
      </c>
      <c r="J387">
        <v>94953424</v>
      </c>
      <c r="K387">
        <v>2625962</v>
      </c>
      <c r="L387">
        <v>3032082</v>
      </c>
      <c r="M387">
        <v>27326978</v>
      </c>
      <c r="N387">
        <v>26373176</v>
      </c>
      <c r="O387">
        <v>30415203</v>
      </c>
      <c r="P387">
        <v>27631577</v>
      </c>
      <c r="R387">
        <f>LOG10(ProteinCoronaBio_proteinquantity3[[#This Row],[Bio1]])</f>
        <v>6.1270377044079742</v>
      </c>
      <c r="S387">
        <f>LOG10(ProteinCoronaBio_proteinquantity3[[#This Row],[Bio2]])</f>
        <v>6.8334921783198315</v>
      </c>
      <c r="T387">
        <f>LOG10(ProteinCoronaBio_proteinquantity3[[#This Row],[Bio3]])</f>
        <v>7.158491072480734</v>
      </c>
      <c r="U387">
        <f>LOG10(ProteinCoronaBio_proteinquantity3[[#This Row],[BioUV4]])</f>
        <v>7.0475899379067233</v>
      </c>
      <c r="V387">
        <f>LOG10(ProteinCoronaBio_proteinquantity3[[#This Row],[BioUV5]])</f>
        <v>7.1322855030229091</v>
      </c>
      <c r="W387">
        <f>LOG10(ProteinCoronaBio_proteinquantity3[[#This Row],[BioUV6]])</f>
        <v>7.9775106299207961</v>
      </c>
      <c r="X387">
        <f>LOG10(ProteinCoronaBio_proteinquantity3[[#This Row],[K1]])</f>
        <v>6.4192884371724555</v>
      </c>
      <c r="Y387">
        <f>LOG10(ProteinCoronaBio_proteinquantity3[[#This Row],[K2]])</f>
        <v>6.481740942232431</v>
      </c>
      <c r="Z387">
        <f>LOG10(ProteinCoronaBio_proteinquantity3[[#This Row],[K3]])</f>
        <v>7.4365916071595208</v>
      </c>
      <c r="AA387">
        <f>LOG10(ProteinCoronaBio_proteinquantity3[[#This Row],[UV1]])</f>
        <v>7.4211624330250858</v>
      </c>
      <c r="AB387">
        <f>LOG10(ProteinCoronaBio_proteinquantity3[[#This Row],[UV2]])</f>
        <v>7.4830907194175715</v>
      </c>
      <c r="AC387">
        <f>LOG10(ProteinCoronaBio_proteinquantity3[[#This Row],[UV3]])</f>
        <v>7.4414056718457058</v>
      </c>
    </row>
    <row r="388" spans="1:29" x14ac:dyDescent="0.2">
      <c r="A388" t="s">
        <v>1548</v>
      </c>
      <c r="B388" t="s">
        <v>1549</v>
      </c>
      <c r="C388" t="s">
        <v>1550</v>
      </c>
      <c r="D388" t="s">
        <v>1551</v>
      </c>
      <c r="E388">
        <v>40471294</v>
      </c>
      <c r="F388">
        <v>25219967</v>
      </c>
      <c r="G388">
        <v>14895758</v>
      </c>
      <c r="H388">
        <v>7204524</v>
      </c>
      <c r="I388" t="s">
        <v>2419</v>
      </c>
      <c r="J388">
        <v>113742584</v>
      </c>
      <c r="K388">
        <v>508186</v>
      </c>
      <c r="L388">
        <v>6614269</v>
      </c>
      <c r="M388">
        <v>60639736</v>
      </c>
      <c r="N388">
        <v>11970053</v>
      </c>
      <c r="O388">
        <v>6710755</v>
      </c>
      <c r="P388">
        <v>9284047</v>
      </c>
      <c r="R388">
        <f>LOG10(ProteinCoronaBio_proteinquantity3[[#This Row],[Bio1]])</f>
        <v>7.6071470904324698</v>
      </c>
      <c r="S388">
        <f>LOG10(ProteinCoronaBio_proteinquantity3[[#This Row],[Bio2]])</f>
        <v>7.4017445139687332</v>
      </c>
      <c r="T388">
        <f>LOG10(ProteinCoronaBio_proteinquantity3[[#This Row],[Bio3]])</f>
        <v>7.1730626080439306</v>
      </c>
      <c r="U388">
        <f>LOG10(ProteinCoronaBio_proteinquantity3[[#This Row],[BioUV4]])</f>
        <v>6.8576052924362916</v>
      </c>
      <c r="V388" t="s">
        <v>2419</v>
      </c>
      <c r="W388">
        <f>LOG10(ProteinCoronaBio_proteinquantity3[[#This Row],[BioUV6]])</f>
        <v>8.0559230903148986</v>
      </c>
      <c r="X388">
        <f>LOG10(ProteinCoronaBio_proteinquantity3[[#This Row],[K1]])</f>
        <v>5.7060226965142391</v>
      </c>
      <c r="Y388">
        <f>LOG10(ProteinCoronaBio_proteinquantity3[[#This Row],[K2]])</f>
        <v>6.820481853541092</v>
      </c>
      <c r="Z388">
        <f>LOG10(ProteinCoronaBio_proteinquantity3[[#This Row],[K3]])</f>
        <v>7.7827573018919258</v>
      </c>
      <c r="AA388">
        <f>LOG10(ProteinCoronaBio_proteinquantity3[[#This Row],[UV1]])</f>
        <v>7.0780960733434686</v>
      </c>
      <c r="AB388">
        <f>LOG10(ProteinCoronaBio_proteinquantity3[[#This Row],[UV2]])</f>
        <v>6.8267713836396657</v>
      </c>
      <c r="AC388">
        <f>LOG10(ProteinCoronaBio_proteinquantity3[[#This Row],[UV3]])</f>
        <v>6.9677373303824348</v>
      </c>
    </row>
    <row r="389" spans="1:29" x14ac:dyDescent="0.2">
      <c r="A389" t="s">
        <v>1552</v>
      </c>
      <c r="B389" t="s">
        <v>1553</v>
      </c>
      <c r="C389" t="s">
        <v>1554</v>
      </c>
      <c r="D389" t="s">
        <v>1555</v>
      </c>
      <c r="E389">
        <v>16301779</v>
      </c>
      <c r="F389">
        <v>22579932</v>
      </c>
      <c r="G389">
        <v>7770826</v>
      </c>
      <c r="H389">
        <v>9050516</v>
      </c>
      <c r="I389">
        <v>36834326</v>
      </c>
      <c r="J389">
        <v>9340099</v>
      </c>
      <c r="K389">
        <v>16074929</v>
      </c>
      <c r="L389">
        <v>15171951</v>
      </c>
      <c r="M389">
        <v>16742668</v>
      </c>
      <c r="N389">
        <v>10615014</v>
      </c>
      <c r="O389">
        <v>21183507</v>
      </c>
      <c r="P389">
        <v>18876552</v>
      </c>
      <c r="R389">
        <f>LOG10(ProteinCoronaBio_proteinquantity3[[#This Row],[Bio1]])</f>
        <v>7.2122350011968797</v>
      </c>
      <c r="S389">
        <f>LOG10(ProteinCoronaBio_proteinquantity3[[#This Row],[Bio2]])</f>
        <v>7.3537226297028004</v>
      </c>
      <c r="T389">
        <f>LOG10(ProteinCoronaBio_proteinquantity3[[#This Row],[Bio3]])</f>
        <v>6.8904671845893208</v>
      </c>
      <c r="U389">
        <f>LOG10(ProteinCoronaBio_proteinquantity3[[#This Row],[BioUV4]])</f>
        <v>6.9566733404830279</v>
      </c>
      <c r="V389">
        <f>LOG10(ProteinCoronaBio_proteinquantity3[[#This Row],[BioUV5]])</f>
        <v>7.5662527274782967</v>
      </c>
      <c r="W389">
        <f>LOG10(ProteinCoronaBio_proteinquantity3[[#This Row],[BioUV6]])</f>
        <v>6.970351479541212</v>
      </c>
      <c r="X389">
        <f>LOG10(ProteinCoronaBio_proteinquantity3[[#This Row],[K1]])</f>
        <v>7.2061490634017771</v>
      </c>
      <c r="Y389">
        <f>LOG10(ProteinCoronaBio_proteinquantity3[[#This Row],[K2]])</f>
        <v>7.1810414314164648</v>
      </c>
      <c r="Z389">
        <f>LOG10(ProteinCoronaBio_proteinquantity3[[#This Row],[K3]])</f>
        <v>7.2238246654464673</v>
      </c>
      <c r="AA389">
        <f>LOG10(ProteinCoronaBio_proteinquantity3[[#This Row],[UV1]])</f>
        <v>7.0259205712875792</v>
      </c>
      <c r="AB389">
        <f>LOG10(ProteinCoronaBio_proteinquantity3[[#This Row],[UV2]])</f>
        <v>7.3259978606187923</v>
      </c>
      <c r="AC389">
        <f>LOG10(ProteinCoronaBio_proteinquantity3[[#This Row],[UV3]])</f>
        <v>7.2759226687688558</v>
      </c>
    </row>
    <row r="390" spans="1:29" x14ac:dyDescent="0.2">
      <c r="A390" t="s">
        <v>1556</v>
      </c>
      <c r="B390" t="s">
        <v>1557</v>
      </c>
      <c r="C390" t="s">
        <v>1558</v>
      </c>
      <c r="D390" t="s">
        <v>1559</v>
      </c>
      <c r="E390">
        <v>17921564</v>
      </c>
      <c r="F390">
        <v>16412183</v>
      </c>
      <c r="G390">
        <v>41984357</v>
      </c>
      <c r="H390">
        <v>10801837</v>
      </c>
      <c r="I390">
        <v>1407341</v>
      </c>
      <c r="J390">
        <v>30324255</v>
      </c>
      <c r="K390">
        <v>9135778</v>
      </c>
      <c r="L390">
        <v>29737669</v>
      </c>
      <c r="M390">
        <v>8569805</v>
      </c>
      <c r="N390">
        <v>53666416</v>
      </c>
      <c r="O390">
        <v>48210663</v>
      </c>
      <c r="P390">
        <v>65494774</v>
      </c>
      <c r="R390">
        <f>LOG10(ProteinCoronaBio_proteinquantity3[[#This Row],[Bio1]])</f>
        <v>7.2533759074985742</v>
      </c>
      <c r="S390">
        <f>LOG10(ProteinCoronaBio_proteinquantity3[[#This Row],[Bio2]])</f>
        <v>7.2151663508154149</v>
      </c>
      <c r="T390">
        <f>LOG10(ProteinCoronaBio_proteinquantity3[[#This Row],[Bio3]])</f>
        <v>7.623087506253766</v>
      </c>
      <c r="U390">
        <f>LOG10(ProteinCoronaBio_proteinquantity3[[#This Row],[BioUV4]])</f>
        <v>7.0334976194796441</v>
      </c>
      <c r="V390">
        <f>LOG10(ProteinCoronaBio_proteinquantity3[[#This Row],[BioUV5]])</f>
        <v>6.1483993401320971</v>
      </c>
      <c r="W390">
        <f>LOG10(ProteinCoronaBio_proteinquantity3[[#This Row],[BioUV6]])</f>
        <v>7.4817901400130236</v>
      </c>
      <c r="X390">
        <f>LOG10(ProteinCoronaBio_proteinquantity3[[#This Row],[K1]])</f>
        <v>6.9607455376458187</v>
      </c>
      <c r="Y390">
        <f>LOG10(ProteinCoronaBio_proteinquantity3[[#This Row],[K2]])</f>
        <v>7.4733069231599556</v>
      </c>
      <c r="Z390">
        <f>LOG10(ProteinCoronaBio_proteinquantity3[[#This Row],[K3]])</f>
        <v>6.932970939964334</v>
      </c>
      <c r="AA390">
        <f>LOG10(ProteinCoronaBio_proteinquantity3[[#This Row],[UV1]])</f>
        <v>7.729702592801547</v>
      </c>
      <c r="AB390">
        <f>LOG10(ProteinCoronaBio_proteinquantity3[[#This Row],[UV2]])</f>
        <v>7.6831431040045093</v>
      </c>
      <c r="AC390">
        <f>LOG10(ProteinCoronaBio_proteinquantity3[[#This Row],[UV3]])</f>
        <v>7.8162066478771326</v>
      </c>
    </row>
    <row r="391" spans="1:29" x14ac:dyDescent="0.2">
      <c r="A391" t="s">
        <v>1560</v>
      </c>
      <c r="B391" t="s">
        <v>1561</v>
      </c>
      <c r="C391" t="s">
        <v>1562</v>
      </c>
      <c r="D391" t="s">
        <v>1563</v>
      </c>
      <c r="E391" t="s">
        <v>2419</v>
      </c>
      <c r="F391">
        <v>67020386</v>
      </c>
      <c r="G391">
        <v>23197466</v>
      </c>
      <c r="H391">
        <v>18094814</v>
      </c>
      <c r="I391">
        <v>23439485</v>
      </c>
      <c r="J391" t="s">
        <v>2419</v>
      </c>
      <c r="K391">
        <v>29505413</v>
      </c>
      <c r="L391">
        <v>37595688</v>
      </c>
      <c r="M391">
        <v>3594639</v>
      </c>
      <c r="N391">
        <v>112160416</v>
      </c>
      <c r="O391">
        <v>13216791</v>
      </c>
      <c r="P391">
        <v>14657948</v>
      </c>
      <c r="R391" t="s">
        <v>2419</v>
      </c>
      <c r="S391">
        <f>LOG10(ProteinCoronaBio_proteinquantity3[[#This Row],[Bio2]])</f>
        <v>7.8262069248001671</v>
      </c>
      <c r="T391">
        <f>LOG10(ProteinCoronaBio_proteinquantity3[[#This Row],[Bio3]])</f>
        <v>7.3654405468597695</v>
      </c>
      <c r="U391">
        <f>LOG10(ProteinCoronaBio_proteinquantity3[[#This Row],[BioUV4]])</f>
        <v>7.2575541232724134</v>
      </c>
      <c r="V391">
        <f>LOG10(ProteinCoronaBio_proteinquantity3[[#This Row],[BioUV5]])</f>
        <v>7.3699480653616138</v>
      </c>
      <c r="W391" t="s">
        <v>2419</v>
      </c>
      <c r="X391">
        <f>LOG10(ProteinCoronaBio_proteinquantity3[[#This Row],[K1]])</f>
        <v>7.4699016980248638</v>
      </c>
      <c r="Y391">
        <f>LOG10(ProteinCoronaBio_proteinquantity3[[#This Row],[K2]])</f>
        <v>7.5751380368107908</v>
      </c>
      <c r="Z391">
        <f>LOG10(ProteinCoronaBio_proteinquantity3[[#This Row],[K3]])</f>
        <v>6.5556552818732223</v>
      </c>
      <c r="AA391">
        <f>LOG10(ProteinCoronaBio_proteinquantity3[[#This Row],[UV1]])</f>
        <v>8.0498396114122546</v>
      </c>
      <c r="AB391">
        <f>LOG10(ProteinCoronaBio_proteinquantity3[[#This Row],[UV2]])</f>
        <v>7.1211260224593023</v>
      </c>
      <c r="AC391">
        <f>LOG10(ProteinCoronaBio_proteinquantity3[[#This Row],[UV3]])</f>
        <v>7.1660731766726</v>
      </c>
    </row>
    <row r="392" spans="1:29" x14ac:dyDescent="0.2">
      <c r="A392" t="s">
        <v>1564</v>
      </c>
      <c r="B392" t="s">
        <v>1565</v>
      </c>
      <c r="C392" t="s">
        <v>1566</v>
      </c>
      <c r="D392" t="s">
        <v>1567</v>
      </c>
      <c r="E392">
        <v>42256706</v>
      </c>
      <c r="F392">
        <v>58609703</v>
      </c>
      <c r="G392">
        <v>71520485</v>
      </c>
      <c r="H392">
        <v>4875812</v>
      </c>
      <c r="I392">
        <v>44883095</v>
      </c>
      <c r="J392">
        <v>1110234</v>
      </c>
      <c r="K392">
        <v>33159595</v>
      </c>
      <c r="L392">
        <v>41147144</v>
      </c>
      <c r="M392">
        <v>30753996</v>
      </c>
      <c r="N392">
        <v>3248834</v>
      </c>
      <c r="O392">
        <v>17561237</v>
      </c>
      <c r="P392">
        <v>30149254</v>
      </c>
      <c r="R392">
        <f>LOG10(ProteinCoronaBio_proteinquantity3[[#This Row],[Bio1]])</f>
        <v>7.6258956398582782</v>
      </c>
      <c r="S392">
        <f>LOG10(ProteinCoronaBio_proteinquantity3[[#This Row],[Bio2]])</f>
        <v>7.7679695206345123</v>
      </c>
      <c r="T392">
        <f>LOG10(ProteinCoronaBio_proteinquantity3[[#This Row],[Bio3]])</f>
        <v>7.8544304508676923</v>
      </c>
      <c r="U392">
        <f>LOG10(ProteinCoronaBio_proteinquantity3[[#This Row],[BioUV4]])</f>
        <v>6.6880469518814047</v>
      </c>
      <c r="V392">
        <f>LOG10(ProteinCoronaBio_proteinquantity3[[#This Row],[BioUV5]])</f>
        <v>7.6520827968906291</v>
      </c>
      <c r="W392">
        <f>LOG10(ProteinCoronaBio_proteinquantity3[[#This Row],[BioUV6]])</f>
        <v>6.0454145231095904</v>
      </c>
      <c r="X392">
        <f>LOG10(ProteinCoronaBio_proteinquantity3[[#This Row],[K1]])</f>
        <v>7.5206092175857364</v>
      </c>
      <c r="Y392">
        <f>LOG10(ProteinCoronaBio_proteinquantity3[[#This Row],[K2]])</f>
        <v>7.6143396964599495</v>
      </c>
      <c r="Z392">
        <f>LOG10(ProteinCoronaBio_proteinquantity3[[#This Row],[K3]])</f>
        <v>7.4879015535422688</v>
      </c>
      <c r="AA392">
        <f>LOG10(ProteinCoronaBio_proteinquantity3[[#This Row],[UV1]])</f>
        <v>6.5117275215248025</v>
      </c>
      <c r="AB392">
        <f>LOG10(ProteinCoronaBio_proteinquantity3[[#This Row],[UV2]])</f>
        <v>7.2445551040161495</v>
      </c>
      <c r="AC392">
        <f>LOG10(ProteinCoronaBio_proteinquantity3[[#This Row],[UV3]])</f>
        <v>7.479276570615748</v>
      </c>
    </row>
    <row r="393" spans="1:29" x14ac:dyDescent="0.2">
      <c r="A393" t="s">
        <v>1568</v>
      </c>
      <c r="B393" t="s">
        <v>1569</v>
      </c>
      <c r="C393" t="s">
        <v>1570</v>
      </c>
      <c r="D393" t="s">
        <v>1571</v>
      </c>
      <c r="E393">
        <v>23235258</v>
      </c>
      <c r="F393">
        <v>1168654</v>
      </c>
      <c r="G393">
        <v>17861502</v>
      </c>
      <c r="H393" t="s">
        <v>2419</v>
      </c>
      <c r="I393">
        <v>25234482</v>
      </c>
      <c r="J393">
        <v>4899612</v>
      </c>
      <c r="K393">
        <v>13147491</v>
      </c>
      <c r="L393">
        <v>21252836</v>
      </c>
      <c r="M393">
        <v>8617642</v>
      </c>
      <c r="N393">
        <v>20394936</v>
      </c>
      <c r="O393">
        <v>22438791</v>
      </c>
      <c r="P393">
        <v>1883407</v>
      </c>
      <c r="R393">
        <f>LOG10(ProteinCoronaBio_proteinquantity3[[#This Row],[Bio1]])</f>
        <v>7.3661474991671252</v>
      </c>
      <c r="S393">
        <f>LOG10(ProteinCoronaBio_proteinquantity3[[#This Row],[Bio2]])</f>
        <v>6.0676859498847344</v>
      </c>
      <c r="T393">
        <f>LOG10(ProteinCoronaBio_proteinquantity3[[#This Row],[Bio3]])</f>
        <v>7.2519179765505219</v>
      </c>
      <c r="U393" t="s">
        <v>2419</v>
      </c>
      <c r="V393">
        <f>LOG10(ProteinCoronaBio_proteinquantity3[[#This Row],[BioUV5]])</f>
        <v>7.4019943941954986</v>
      </c>
      <c r="W393">
        <f>LOG10(ProteinCoronaBio_proteinquantity3[[#This Row],[BioUV6]])</f>
        <v>6.690161689634472</v>
      </c>
      <c r="X393">
        <f>LOG10(ProteinCoronaBio_proteinquantity3[[#This Row],[K1]])</f>
        <v>7.1188428821931069</v>
      </c>
      <c r="Y393">
        <f>LOG10(ProteinCoronaBio_proteinquantity3[[#This Row],[K2]])</f>
        <v>7.3274168909496291</v>
      </c>
      <c r="Z393">
        <f>LOG10(ProteinCoronaBio_proteinquantity3[[#This Row],[K3]])</f>
        <v>6.9353884483675783</v>
      </c>
      <c r="AA393">
        <f>LOG10(ProteinCoronaBio_proteinquantity3[[#This Row],[UV1]])</f>
        <v>7.3095223468244566</v>
      </c>
      <c r="AB393">
        <f>LOG10(ProteinCoronaBio_proteinquantity3[[#This Row],[UV2]])</f>
        <v>7.350999453467657</v>
      </c>
      <c r="AC393">
        <f>LOG10(ProteinCoronaBio_proteinquantity3[[#This Row],[UV3]])</f>
        <v>6.2749441802154289</v>
      </c>
    </row>
    <row r="394" spans="1:29" x14ac:dyDescent="0.2">
      <c r="A394" t="s">
        <v>1572</v>
      </c>
      <c r="B394" t="s">
        <v>1573</v>
      </c>
      <c r="C394" t="s">
        <v>1574</v>
      </c>
      <c r="D394" t="s">
        <v>1575</v>
      </c>
      <c r="E394" t="s">
        <v>2419</v>
      </c>
      <c r="F394" t="s">
        <v>2419</v>
      </c>
      <c r="G394" t="s">
        <v>2419</v>
      </c>
      <c r="H394" t="s">
        <v>2419</v>
      </c>
      <c r="I394">
        <v>9686731</v>
      </c>
      <c r="J394">
        <v>12936504</v>
      </c>
      <c r="K394">
        <v>7219892</v>
      </c>
      <c r="L394" t="s">
        <v>2419</v>
      </c>
      <c r="M394" t="s">
        <v>2419</v>
      </c>
      <c r="N394" t="s">
        <v>2419</v>
      </c>
      <c r="O394" t="s">
        <v>2419</v>
      </c>
      <c r="P394" t="s">
        <v>2419</v>
      </c>
      <c r="R394" t="s">
        <v>2419</v>
      </c>
      <c r="S394" t="s">
        <v>2419</v>
      </c>
      <c r="T394" t="s">
        <v>2419</v>
      </c>
      <c r="U394" t="s">
        <v>2419</v>
      </c>
      <c r="V394">
        <f>LOG10(ProteinCoronaBio_proteinquantity3[[#This Row],[BioUV5]])</f>
        <v>6.9861772395698241</v>
      </c>
      <c r="W394">
        <f>LOG10(ProteinCoronaBio_proteinquantity3[[#This Row],[BioUV6]])</f>
        <v>7.1118169271329617</v>
      </c>
      <c r="X394">
        <f>LOG10(ProteinCoronaBio_proteinquantity3[[#This Row],[K1]])</f>
        <v>6.8585307011492995</v>
      </c>
      <c r="Y394" t="s">
        <v>2419</v>
      </c>
      <c r="Z394" t="s">
        <v>2419</v>
      </c>
      <c r="AA394" t="s">
        <v>2419</v>
      </c>
      <c r="AB394" t="s">
        <v>2419</v>
      </c>
      <c r="AC394" t="s">
        <v>2419</v>
      </c>
    </row>
    <row r="395" spans="1:29" x14ac:dyDescent="0.2">
      <c r="A395" t="s">
        <v>1576</v>
      </c>
      <c r="B395" t="s">
        <v>1577</v>
      </c>
      <c r="C395" t="s">
        <v>1578</v>
      </c>
      <c r="D395" t="s">
        <v>1579</v>
      </c>
      <c r="E395">
        <v>26312024</v>
      </c>
      <c r="F395">
        <v>47449582</v>
      </c>
      <c r="G395">
        <v>12069179</v>
      </c>
      <c r="H395">
        <v>29269675</v>
      </c>
      <c r="I395" t="s">
        <v>2419</v>
      </c>
      <c r="J395">
        <v>25387329</v>
      </c>
      <c r="K395">
        <v>60893467</v>
      </c>
      <c r="L395">
        <v>6225767</v>
      </c>
      <c r="M395">
        <v>7221156</v>
      </c>
      <c r="N395">
        <v>25528265</v>
      </c>
      <c r="O395">
        <v>20777956</v>
      </c>
      <c r="P395">
        <v>14123014</v>
      </c>
      <c r="R395">
        <f>LOG10(ProteinCoronaBio_proteinquantity3[[#This Row],[Bio1]])</f>
        <v>7.4201542566080283</v>
      </c>
      <c r="S395">
        <f>LOG10(ProteinCoronaBio_proteinquantity3[[#This Row],[Bio2]])</f>
        <v>7.6762323909278418</v>
      </c>
      <c r="T395">
        <f>LOG10(ProteinCoronaBio_proteinquantity3[[#This Row],[Bio3]])</f>
        <v>7.081677728432342</v>
      </c>
      <c r="U395">
        <f>LOG10(ProteinCoronaBio_proteinquantity3[[#This Row],[BioUV4]])</f>
        <v>7.4664179002100051</v>
      </c>
      <c r="V395" t="s">
        <v>2419</v>
      </c>
      <c r="W395">
        <f>LOG10(ProteinCoronaBio_proteinquantity3[[#This Row],[BioUV6]])</f>
        <v>7.4046170111698686</v>
      </c>
      <c r="X395">
        <f>LOG10(ProteinCoronaBio_proteinquantity3[[#This Row],[K1]])</f>
        <v>7.784570701532008</v>
      </c>
      <c r="Y395">
        <f>LOG10(ProteinCoronaBio_proteinquantity3[[#This Row],[K2]])</f>
        <v>6.7941928631329089</v>
      </c>
      <c r="Z395">
        <f>LOG10(ProteinCoronaBio_proteinquantity3[[#This Row],[K3]])</f>
        <v>6.8586067272419386</v>
      </c>
      <c r="AA395">
        <f>LOG10(ProteinCoronaBio_proteinquantity3[[#This Row],[UV1]])</f>
        <v>7.4070212994681377</v>
      </c>
      <c r="AB395">
        <f>LOG10(ProteinCoronaBio_proteinquantity3[[#This Row],[UV2]])</f>
        <v>7.3176028222595342</v>
      </c>
      <c r="AC395">
        <f>LOG10(ProteinCoronaBio_proteinquantity3[[#This Row],[UV3]])</f>
        <v>7.1499273896255024</v>
      </c>
    </row>
    <row r="396" spans="1:29" x14ac:dyDescent="0.2">
      <c r="A396" t="s">
        <v>1580</v>
      </c>
      <c r="B396" t="s">
        <v>1581</v>
      </c>
      <c r="C396" t="s">
        <v>1582</v>
      </c>
      <c r="D396" t="s">
        <v>1583</v>
      </c>
      <c r="E396">
        <v>41088096</v>
      </c>
      <c r="F396">
        <v>2505234</v>
      </c>
      <c r="G396">
        <v>5955484</v>
      </c>
      <c r="H396">
        <v>5083251</v>
      </c>
      <c r="I396">
        <v>23445957</v>
      </c>
      <c r="J396">
        <v>9880669</v>
      </c>
      <c r="K396">
        <v>21069722</v>
      </c>
      <c r="L396">
        <v>22525444</v>
      </c>
      <c r="M396">
        <v>20211014</v>
      </c>
      <c r="N396">
        <v>43828237</v>
      </c>
      <c r="O396">
        <v>25459414</v>
      </c>
      <c r="P396">
        <v>36861338</v>
      </c>
      <c r="R396">
        <f>LOG10(ProteinCoronaBio_proteinquantity3[[#This Row],[Bio1]])</f>
        <v>7.6137160167582882</v>
      </c>
      <c r="S396">
        <f>LOG10(ProteinCoronaBio_proteinquantity3[[#This Row],[Bio2]])</f>
        <v>6.3988482971344052</v>
      </c>
      <c r="T396">
        <f>LOG10(ProteinCoronaBio_proteinquantity3[[#This Row],[Bio3]])</f>
        <v>6.774917062206308</v>
      </c>
      <c r="U396">
        <f>LOG10(ProteinCoronaBio_proteinquantity3[[#This Row],[BioUV4]])</f>
        <v>6.706141554759486</v>
      </c>
      <c r="V396">
        <f>LOG10(ProteinCoronaBio_proteinquantity3[[#This Row],[BioUV5]])</f>
        <v>7.3700679641525744</v>
      </c>
      <c r="W396">
        <f>LOG10(ProteinCoronaBio_proteinquantity3[[#This Row],[BioUV6]])</f>
        <v>6.9947863507791395</v>
      </c>
      <c r="X396">
        <f>LOG10(ProteinCoronaBio_proteinquantity3[[#This Row],[K1]])</f>
        <v>7.323658805439023</v>
      </c>
      <c r="Y396">
        <f>LOG10(ProteinCoronaBio_proteinquantity3[[#This Row],[K2]])</f>
        <v>7.3526733601327674</v>
      </c>
      <c r="Z396">
        <f>LOG10(ProteinCoronaBio_proteinquantity3[[#This Row],[K3]])</f>
        <v>7.3055881029045926</v>
      </c>
      <c r="AA396">
        <f>LOG10(ProteinCoronaBio_proteinquantity3[[#This Row],[UV1]])</f>
        <v>7.6417540014189411</v>
      </c>
      <c r="AB396">
        <f>LOG10(ProteinCoronaBio_proteinquantity3[[#This Row],[UV2]])</f>
        <v>7.4058484032651917</v>
      </c>
      <c r="AC396">
        <f>LOG10(ProteinCoronaBio_proteinquantity3[[#This Row],[UV3]])</f>
        <v>7.5665710952745489</v>
      </c>
    </row>
    <row r="397" spans="1:29" x14ac:dyDescent="0.2">
      <c r="A397" t="s">
        <v>1584</v>
      </c>
      <c r="B397" t="s">
        <v>1585</v>
      </c>
      <c r="C397" t="s">
        <v>1586</v>
      </c>
      <c r="D397" t="s">
        <v>1587</v>
      </c>
      <c r="E397">
        <v>15253903</v>
      </c>
      <c r="F397">
        <v>12335438</v>
      </c>
      <c r="G397">
        <v>18407649</v>
      </c>
      <c r="H397">
        <v>1106979</v>
      </c>
      <c r="I397">
        <v>23079514</v>
      </c>
      <c r="J397">
        <v>20408817</v>
      </c>
      <c r="K397">
        <v>3311451</v>
      </c>
      <c r="L397">
        <v>3868123</v>
      </c>
      <c r="M397">
        <v>37429346</v>
      </c>
      <c r="N397">
        <v>21699066</v>
      </c>
      <c r="O397">
        <v>24894894</v>
      </c>
      <c r="P397">
        <v>24937708</v>
      </c>
      <c r="R397">
        <f>LOG10(ProteinCoronaBio_proteinquantity3[[#This Row],[Bio1]])</f>
        <v>7.1833809803705995</v>
      </c>
      <c r="S397">
        <f>LOG10(ProteinCoronaBio_proteinquantity3[[#This Row],[Bio2]])</f>
        <v>7.0911545747909681</v>
      </c>
      <c r="T397">
        <f>LOG10(ProteinCoronaBio_proteinquantity3[[#This Row],[Bio3]])</f>
        <v>7.2649983245427858</v>
      </c>
      <c r="U397">
        <f>LOG10(ProteinCoronaBio_proteinquantity3[[#This Row],[BioUV4]])</f>
        <v>6.0441393821518696</v>
      </c>
      <c r="V397">
        <f>LOG10(ProteinCoronaBio_proteinquantity3[[#This Row],[BioUV5]])</f>
        <v>7.3632266593649556</v>
      </c>
      <c r="W397">
        <f>LOG10(ProteinCoronaBio_proteinquantity3[[#This Row],[BioUV6]])</f>
        <v>7.3098178315038123</v>
      </c>
      <c r="X397">
        <f>LOG10(ProteinCoronaBio_proteinquantity3[[#This Row],[K1]])</f>
        <v>6.5200183331147334</v>
      </c>
      <c r="Y397">
        <f>LOG10(ProteinCoronaBio_proteinquantity3[[#This Row],[K2]])</f>
        <v>6.5875002754864447</v>
      </c>
      <c r="Z397">
        <f>LOG10(ProteinCoronaBio_proteinquantity3[[#This Row],[K3]])</f>
        <v>7.57321223878761</v>
      </c>
      <c r="AA397">
        <f>LOG10(ProteinCoronaBio_proteinquantity3[[#This Row],[UV1]])</f>
        <v>7.3364410407713025</v>
      </c>
      <c r="AB397">
        <f>LOG10(ProteinCoronaBio_proteinquantity3[[#This Row],[UV2]])</f>
        <v>7.3961102814324029</v>
      </c>
      <c r="AC397">
        <f>LOG10(ProteinCoronaBio_proteinquantity3[[#This Row],[UV3]])</f>
        <v>7.3968565354017715</v>
      </c>
    </row>
    <row r="398" spans="1:29" x14ac:dyDescent="0.2">
      <c r="A398" t="s">
        <v>1588</v>
      </c>
      <c r="B398" t="s">
        <v>1589</v>
      </c>
      <c r="C398" t="s">
        <v>1590</v>
      </c>
      <c r="D398" t="s">
        <v>1591</v>
      </c>
      <c r="E398" t="s">
        <v>2419</v>
      </c>
      <c r="F398" t="s">
        <v>2419</v>
      </c>
      <c r="G398" t="s">
        <v>2419</v>
      </c>
      <c r="H398" t="s">
        <v>2419</v>
      </c>
      <c r="I398" t="s">
        <v>2419</v>
      </c>
      <c r="J398" t="s">
        <v>2419</v>
      </c>
      <c r="K398">
        <v>2716587</v>
      </c>
      <c r="L398">
        <v>33743849</v>
      </c>
      <c r="M398">
        <v>3322025</v>
      </c>
      <c r="N398" t="s">
        <v>2419</v>
      </c>
      <c r="O398" t="s">
        <v>2419</v>
      </c>
      <c r="P398" t="s">
        <v>2419</v>
      </c>
      <c r="R398" t="s">
        <v>2419</v>
      </c>
      <c r="S398" t="s">
        <v>2419</v>
      </c>
      <c r="T398" t="s">
        <v>2419</v>
      </c>
      <c r="U398" t="s">
        <v>2419</v>
      </c>
      <c r="V398" t="s">
        <v>2419</v>
      </c>
      <c r="W398" t="s">
        <v>2419</v>
      </c>
      <c r="X398">
        <f>LOG10(ProteinCoronaBio_proteinquantity3[[#This Row],[K1]])</f>
        <v>6.4340236180812802</v>
      </c>
      <c r="Y398">
        <f>LOG10(ProteinCoronaBio_proteinquantity3[[#This Row],[K2]])</f>
        <v>7.5281946189798852</v>
      </c>
      <c r="Z398">
        <f>LOG10(ProteinCoronaBio_proteinquantity3[[#This Row],[K3]])</f>
        <v>6.5214028964239832</v>
      </c>
      <c r="AA398" t="s">
        <v>2419</v>
      </c>
      <c r="AB398" t="s">
        <v>2419</v>
      </c>
      <c r="AC398" t="s">
        <v>2419</v>
      </c>
    </row>
    <row r="399" spans="1:29" x14ac:dyDescent="0.2">
      <c r="A399" t="s">
        <v>1592</v>
      </c>
      <c r="B399" t="s">
        <v>1593</v>
      </c>
      <c r="C399" t="s">
        <v>1594</v>
      </c>
      <c r="D399" t="s">
        <v>1595</v>
      </c>
      <c r="E399">
        <v>6099839</v>
      </c>
      <c r="F399">
        <v>21023306</v>
      </c>
      <c r="G399" t="s">
        <v>2419</v>
      </c>
      <c r="H399">
        <v>24643162</v>
      </c>
      <c r="I399" t="s">
        <v>2419</v>
      </c>
      <c r="J399">
        <v>60685368</v>
      </c>
      <c r="K399">
        <v>24954626</v>
      </c>
      <c r="L399">
        <v>23388508</v>
      </c>
      <c r="M399">
        <v>1876103</v>
      </c>
      <c r="N399">
        <v>3218364</v>
      </c>
      <c r="O399">
        <v>27252562</v>
      </c>
      <c r="P399">
        <v>38191753</v>
      </c>
      <c r="R399">
        <f>LOG10(ProteinCoronaBio_proteinquantity3[[#This Row],[Bio1]])</f>
        <v>6.7853183723330073</v>
      </c>
      <c r="S399">
        <f>LOG10(ProteinCoronaBio_proteinquantity3[[#This Row],[Bio2]])</f>
        <v>7.3227010116284905</v>
      </c>
      <c r="T399" t="s">
        <v>2419</v>
      </c>
      <c r="U399">
        <f>LOG10(ProteinCoronaBio_proteinquantity3[[#This Row],[BioUV4]])</f>
        <v>7.3916964320251335</v>
      </c>
      <c r="V399" t="s">
        <v>2419</v>
      </c>
      <c r="W399">
        <f>LOG10(ProteinCoronaBio_proteinquantity3[[#This Row],[BioUV6]])</f>
        <v>7.783083989874533</v>
      </c>
      <c r="X399">
        <f>LOG10(ProteinCoronaBio_proteinquantity3[[#This Row],[K1]])</f>
        <v>7.3971510653921477</v>
      </c>
      <c r="Y399">
        <f>LOG10(ProteinCoronaBio_proteinquantity3[[#This Row],[K2]])</f>
        <v>7.3690025181736623</v>
      </c>
      <c r="Z399">
        <f>LOG10(ProteinCoronaBio_proteinquantity3[[#This Row],[K3]])</f>
        <v>6.2732566779149472</v>
      </c>
      <c r="AA399">
        <f>LOG10(ProteinCoronaBio_proteinquantity3[[#This Row],[UV1]])</f>
        <v>6.5076351616559247</v>
      </c>
      <c r="AB399">
        <f>LOG10(ProteinCoronaBio_proteinquantity3[[#This Row],[UV2]])</f>
        <v>7.4354073363433244</v>
      </c>
      <c r="AC399">
        <f>LOG10(ProteinCoronaBio_proteinquantity3[[#This Row],[UV3]])</f>
        <v>7.5819695929309052</v>
      </c>
    </row>
    <row r="400" spans="1:29" x14ac:dyDescent="0.2">
      <c r="A400" t="s">
        <v>1596</v>
      </c>
      <c r="B400" t="s">
        <v>1597</v>
      </c>
      <c r="C400" t="s">
        <v>1598</v>
      </c>
      <c r="D400" t="s">
        <v>1599</v>
      </c>
      <c r="E400">
        <v>20604434</v>
      </c>
      <c r="F400">
        <v>10814642</v>
      </c>
      <c r="G400">
        <v>19946503</v>
      </c>
      <c r="H400">
        <v>73496994</v>
      </c>
      <c r="I400">
        <v>13403616</v>
      </c>
      <c r="J400">
        <v>2380901</v>
      </c>
      <c r="K400">
        <v>697795</v>
      </c>
      <c r="L400">
        <v>5805057</v>
      </c>
      <c r="M400">
        <v>1173187</v>
      </c>
      <c r="N400">
        <v>82609</v>
      </c>
      <c r="O400">
        <v>14905537</v>
      </c>
      <c r="P400">
        <v>10125936</v>
      </c>
      <c r="R400">
        <f>LOG10(ProteinCoronaBio_proteinquantity3[[#This Row],[Bio1]])</f>
        <v>7.3139606890351807</v>
      </c>
      <c r="S400">
        <f>LOG10(ProteinCoronaBio_proteinquantity3[[#This Row],[Bio2]])</f>
        <v>7.0340121474461323</v>
      </c>
      <c r="T400">
        <f>LOG10(ProteinCoronaBio_proteinquantity3[[#This Row],[Bio3]])</f>
        <v>7.2998667666430013</v>
      </c>
      <c r="U400">
        <f>LOG10(ProteinCoronaBio_proteinquantity3[[#This Row],[BioUV4]])</f>
        <v>7.8662695769629805</v>
      </c>
      <c r="V400">
        <f>LOG10(ProteinCoronaBio_proteinquantity3[[#This Row],[BioUV5]])</f>
        <v>7.1272219772451564</v>
      </c>
      <c r="W400">
        <f>LOG10(ProteinCoronaBio_proteinquantity3[[#This Row],[BioUV6]])</f>
        <v>6.3767413374260542</v>
      </c>
      <c r="X400">
        <f>LOG10(ProteinCoronaBio_proteinquantity3[[#This Row],[K1]])</f>
        <v>5.8437278532172954</v>
      </c>
      <c r="Y400">
        <f>LOG10(ProteinCoronaBio_proteinquantity3[[#This Row],[K2]])</f>
        <v>6.763806488443918</v>
      </c>
      <c r="Z400">
        <f>LOG10(ProteinCoronaBio_proteinquantity3[[#This Row],[K3]])</f>
        <v>6.0693672419495428</v>
      </c>
      <c r="AA400">
        <f>LOG10(ProteinCoronaBio_proteinquantity3[[#This Row],[UV1]])</f>
        <v>4.9170273649645901</v>
      </c>
      <c r="AB400">
        <f>LOG10(ProteinCoronaBio_proteinquantity3[[#This Row],[UV2]])</f>
        <v>7.1733476269258922</v>
      </c>
      <c r="AC400">
        <f>LOG10(ProteinCoronaBio_proteinquantity3[[#This Row],[UV3]])</f>
        <v>7.0054351781431903</v>
      </c>
    </row>
    <row r="401" spans="1:29" x14ac:dyDescent="0.2">
      <c r="A401" t="s">
        <v>1600</v>
      </c>
      <c r="B401" t="s">
        <v>1601</v>
      </c>
      <c r="C401" t="s">
        <v>1602</v>
      </c>
      <c r="D401" t="s">
        <v>1603</v>
      </c>
      <c r="E401" t="s">
        <v>2419</v>
      </c>
      <c r="F401">
        <v>32471035</v>
      </c>
      <c r="G401" t="s">
        <v>2419</v>
      </c>
      <c r="H401">
        <v>33404003</v>
      </c>
      <c r="I401">
        <v>8426282</v>
      </c>
      <c r="J401" t="s">
        <v>2419</v>
      </c>
      <c r="K401">
        <v>17177404</v>
      </c>
      <c r="L401">
        <v>22806366</v>
      </c>
      <c r="M401">
        <v>2453891</v>
      </c>
      <c r="N401">
        <v>20479708</v>
      </c>
      <c r="O401">
        <v>4502551</v>
      </c>
      <c r="P401">
        <v>21546469</v>
      </c>
      <c r="R401" t="s">
        <v>2419</v>
      </c>
      <c r="S401">
        <f>LOG10(ProteinCoronaBio_proteinquantity3[[#This Row],[Bio2]])</f>
        <v>7.5114961317927698</v>
      </c>
      <c r="T401" t="s">
        <v>2419</v>
      </c>
      <c r="U401">
        <f>LOG10(ProteinCoronaBio_proteinquantity3[[#This Row],[BioUV4]])</f>
        <v>7.5237985140163746</v>
      </c>
      <c r="V401">
        <f>LOG10(ProteinCoronaBio_proteinquantity3[[#This Row],[BioUV5]])</f>
        <v>6.9256359894448192</v>
      </c>
      <c r="W401" t="s">
        <v>2419</v>
      </c>
      <c r="X401">
        <f>LOG10(ProteinCoronaBio_proteinquantity3[[#This Row],[K1]])</f>
        <v>7.2349575300619193</v>
      </c>
      <c r="Y401">
        <f>LOG10(ProteinCoronaBio_proteinquantity3[[#This Row],[K2]])</f>
        <v>7.358056089665995</v>
      </c>
      <c r="Z401">
        <f>LOG10(ProteinCoronaBio_proteinquantity3[[#This Row],[K3]])</f>
        <v>6.3898552677838651</v>
      </c>
      <c r="AA401">
        <f>LOG10(ProteinCoronaBio_proteinquantity3[[#This Row],[UV1]])</f>
        <v>7.3113237601703576</v>
      </c>
      <c r="AB401">
        <f>LOG10(ProteinCoronaBio_proteinquantity3[[#This Row],[UV2]])</f>
        <v>6.6534586407349101</v>
      </c>
      <c r="AC401">
        <f>LOG10(ProteinCoronaBio_proteinquantity3[[#This Row],[UV3]])</f>
        <v>7.3333761088604641</v>
      </c>
    </row>
    <row r="402" spans="1:29" x14ac:dyDescent="0.2">
      <c r="A402" t="s">
        <v>1604</v>
      </c>
      <c r="B402" t="s">
        <v>1605</v>
      </c>
      <c r="C402" t="s">
        <v>1606</v>
      </c>
      <c r="D402" t="s">
        <v>1607</v>
      </c>
      <c r="E402">
        <v>10103513</v>
      </c>
      <c r="F402">
        <v>14565968</v>
      </c>
      <c r="G402">
        <v>1410295</v>
      </c>
      <c r="H402">
        <v>15328085</v>
      </c>
      <c r="I402" t="s">
        <v>2419</v>
      </c>
      <c r="J402">
        <v>20580448</v>
      </c>
      <c r="K402">
        <v>13718806</v>
      </c>
      <c r="L402">
        <v>13657524</v>
      </c>
      <c r="M402">
        <v>76642237</v>
      </c>
      <c r="N402">
        <v>8792569</v>
      </c>
      <c r="O402">
        <v>5304211</v>
      </c>
      <c r="P402">
        <v>6177307</v>
      </c>
      <c r="R402">
        <f>LOG10(ProteinCoronaBio_proteinquantity3[[#This Row],[Bio1]])</f>
        <v>7.004472404598947</v>
      </c>
      <c r="S402">
        <f>LOG10(ProteinCoronaBio_proteinquantity3[[#This Row],[Bio2]])</f>
        <v>7.1633393515170098</v>
      </c>
      <c r="T402">
        <f>LOG10(ProteinCoronaBio_proteinquantity3[[#This Row],[Bio3]])</f>
        <v>6.1493099661814323</v>
      </c>
      <c r="U402">
        <f>LOG10(ProteinCoronaBio_proteinquantity3[[#This Row],[BioUV4]])</f>
        <v>7.1854879000674945</v>
      </c>
      <c r="V402" t="s">
        <v>2419</v>
      </c>
      <c r="W402">
        <f>LOG10(ProteinCoronaBio_proteinquantity3[[#This Row],[BioUV6]])</f>
        <v>7.3134548243530526</v>
      </c>
      <c r="X402">
        <f>LOG10(ProteinCoronaBio_proteinquantity3[[#This Row],[K1]])</f>
        <v>7.1373163147106506</v>
      </c>
      <c r="Y402">
        <f>LOG10(ProteinCoronaBio_proteinquantity3[[#This Row],[K2]])</f>
        <v>7.135371972361316</v>
      </c>
      <c r="Z402">
        <f>LOG10(ProteinCoronaBio_proteinquantity3[[#This Row],[K3]])</f>
        <v>7.8844681722523484</v>
      </c>
      <c r="AA402">
        <f>LOG10(ProteinCoronaBio_proteinquantity3[[#This Row],[UV1]])</f>
        <v>6.9441157851438478</v>
      </c>
      <c r="AB402">
        <f>LOG10(ProteinCoronaBio_proteinquantity3[[#This Row],[UV2]])</f>
        <v>6.7246207918509073</v>
      </c>
      <c r="AC402">
        <f>LOG10(ProteinCoronaBio_proteinquantity3[[#This Row],[UV3]])</f>
        <v>6.7907991854550342</v>
      </c>
    </row>
    <row r="403" spans="1:29" x14ac:dyDescent="0.2">
      <c r="A403" t="s">
        <v>1608</v>
      </c>
      <c r="B403" t="s">
        <v>1609</v>
      </c>
      <c r="C403" t="s">
        <v>1610</v>
      </c>
      <c r="D403" t="s">
        <v>1611</v>
      </c>
      <c r="E403" t="s">
        <v>2419</v>
      </c>
      <c r="F403" t="s">
        <v>2419</v>
      </c>
      <c r="G403">
        <v>2066005</v>
      </c>
      <c r="H403" t="s">
        <v>2419</v>
      </c>
      <c r="I403" t="s">
        <v>2419</v>
      </c>
      <c r="J403" t="s">
        <v>2419</v>
      </c>
      <c r="K403">
        <v>13047077</v>
      </c>
      <c r="L403">
        <v>14144668</v>
      </c>
      <c r="M403">
        <v>9002207</v>
      </c>
      <c r="N403">
        <v>42607796</v>
      </c>
      <c r="O403">
        <v>26336744</v>
      </c>
      <c r="P403">
        <v>3671529</v>
      </c>
      <c r="R403" t="s">
        <v>2419</v>
      </c>
      <c r="S403" t="s">
        <v>2419</v>
      </c>
      <c r="T403">
        <f>LOG10(ProteinCoronaBio_proteinquantity3[[#This Row],[Bio3]])</f>
        <v>6.3151313682338346</v>
      </c>
      <c r="U403" t="s">
        <v>2419</v>
      </c>
      <c r="V403" t="s">
        <v>2419</v>
      </c>
      <c r="W403" t="s">
        <v>2419</v>
      </c>
      <c r="X403">
        <f>LOG10(ProteinCoronaBio_proteinquantity3[[#This Row],[K1]])</f>
        <v>7.1155132254704911</v>
      </c>
      <c r="Y403">
        <f>LOG10(ProteinCoronaBio_proteinquantity3[[#This Row],[K2]])</f>
        <v>7.1505927582645459</v>
      </c>
      <c r="Z403">
        <f>LOG10(ProteinCoronaBio_proteinquantity3[[#This Row],[K3]])</f>
        <v>6.9543489950414914</v>
      </c>
      <c r="AA403">
        <f>LOG10(ProteinCoronaBio_proteinquantity3[[#This Row],[UV1]])</f>
        <v>7.6294890697603188</v>
      </c>
      <c r="AB403">
        <f>LOG10(ProteinCoronaBio_proteinquantity3[[#This Row],[UV2]])</f>
        <v>7.4205620823099165</v>
      </c>
      <c r="AC403">
        <f>LOG10(ProteinCoronaBio_proteinquantity3[[#This Row],[UV3]])</f>
        <v>6.5648469628829957</v>
      </c>
    </row>
    <row r="404" spans="1:29" x14ac:dyDescent="0.2">
      <c r="A404" t="s">
        <v>1612</v>
      </c>
      <c r="B404" t="s">
        <v>1613</v>
      </c>
      <c r="C404" t="s">
        <v>1614</v>
      </c>
      <c r="D404" t="s">
        <v>1615</v>
      </c>
      <c r="E404" t="s">
        <v>2419</v>
      </c>
      <c r="F404">
        <v>61874462</v>
      </c>
      <c r="G404" t="s">
        <v>2419</v>
      </c>
      <c r="H404">
        <v>36510754</v>
      </c>
      <c r="I404" t="s">
        <v>2419</v>
      </c>
      <c r="J404" t="s">
        <v>2419</v>
      </c>
      <c r="K404">
        <v>16238895</v>
      </c>
      <c r="L404">
        <v>16775656</v>
      </c>
      <c r="M404">
        <v>17742014</v>
      </c>
      <c r="N404">
        <v>2419575</v>
      </c>
      <c r="O404">
        <v>16125195</v>
      </c>
      <c r="P404">
        <v>17877615</v>
      </c>
      <c r="R404" t="s">
        <v>2419</v>
      </c>
      <c r="S404">
        <f>LOG10(ProteinCoronaBio_proteinquantity3[[#This Row],[Bio2]])</f>
        <v>7.7915114357566218</v>
      </c>
      <c r="T404" t="s">
        <v>2419</v>
      </c>
      <c r="U404">
        <f>LOG10(ProteinCoronaBio_proteinquantity3[[#This Row],[BioUV4]])</f>
        <v>7.5624208018529897</v>
      </c>
      <c r="V404" t="s">
        <v>2419</v>
      </c>
      <c r="W404" t="s">
        <v>2419</v>
      </c>
      <c r="X404">
        <f>LOG10(ProteinCoronaBio_proteinquantity3[[#This Row],[K1]])</f>
        <v>7.2105564736902714</v>
      </c>
      <c r="Y404">
        <f>LOG10(ProteinCoronaBio_proteinquantity3[[#This Row],[K2]])</f>
        <v>7.2246795119474205</v>
      </c>
      <c r="Z404">
        <f>LOG10(ProteinCoronaBio_proteinquantity3[[#This Row],[K3]])</f>
        <v>7.2490029176062079</v>
      </c>
      <c r="AA404">
        <f>LOG10(ProteinCoronaBio_proteinquantity3[[#This Row],[UV1]])</f>
        <v>6.383739088557193</v>
      </c>
      <c r="AB404">
        <f>LOG10(ProteinCoronaBio_proteinquantity3[[#This Row],[UV2]])</f>
        <v>7.2075049752088196</v>
      </c>
      <c r="AC404">
        <f>LOG10(ProteinCoronaBio_proteinquantity3[[#This Row],[UV3]])</f>
        <v>7.2523095803755995</v>
      </c>
    </row>
    <row r="405" spans="1:29" x14ac:dyDescent="0.2">
      <c r="A405" t="s">
        <v>1616</v>
      </c>
      <c r="B405" t="s">
        <v>1617</v>
      </c>
      <c r="C405" t="s">
        <v>1618</v>
      </c>
      <c r="D405" t="s">
        <v>1619</v>
      </c>
      <c r="E405">
        <v>50749863</v>
      </c>
      <c r="F405">
        <v>1921652</v>
      </c>
      <c r="G405">
        <v>7062833</v>
      </c>
      <c r="H405">
        <v>37863922</v>
      </c>
      <c r="I405">
        <v>30122784</v>
      </c>
      <c r="J405">
        <v>71058495</v>
      </c>
      <c r="K405">
        <v>6435412</v>
      </c>
      <c r="L405">
        <v>41233032</v>
      </c>
      <c r="M405">
        <v>5444242</v>
      </c>
      <c r="N405">
        <v>44057076</v>
      </c>
      <c r="O405">
        <v>29432234</v>
      </c>
      <c r="P405">
        <v>26273361</v>
      </c>
      <c r="R405">
        <f>LOG10(ProteinCoronaBio_proteinquantity3[[#This Row],[Bio1]])</f>
        <v>7.7054348742025054</v>
      </c>
      <c r="S405">
        <f>LOG10(ProteinCoronaBio_proteinquantity3[[#This Row],[Bio2]])</f>
        <v>6.2836747422484143</v>
      </c>
      <c r="T405">
        <f>LOG10(ProteinCoronaBio_proteinquantity3[[#This Row],[Bio3]])</f>
        <v>6.8489789375217436</v>
      </c>
      <c r="U405">
        <f>LOG10(ProteinCoronaBio_proteinquantity3[[#This Row],[BioUV4]])</f>
        <v>7.5782255968105483</v>
      </c>
      <c r="V405">
        <f>LOG10(ProteinCoronaBio_proteinquantity3[[#This Row],[BioUV5]])</f>
        <v>7.4788951076336909</v>
      </c>
      <c r="W405">
        <f>LOG10(ProteinCoronaBio_proteinquantity3[[#This Row],[BioUV6]])</f>
        <v>7.8516160050092489</v>
      </c>
      <c r="X405">
        <f>LOG10(ProteinCoronaBio_proteinquantity3[[#This Row],[K1]])</f>
        <v>6.8085763559954682</v>
      </c>
      <c r="Y405">
        <f>LOG10(ProteinCoronaBio_proteinquantity3[[#This Row],[K2]])</f>
        <v>7.615245271072383</v>
      </c>
      <c r="Z405">
        <f>LOG10(ProteinCoronaBio_proteinquantity3[[#This Row],[K3]])</f>
        <v>6.735937421624743</v>
      </c>
      <c r="AA405">
        <f>LOG10(ProteinCoronaBio_proteinquantity3[[#This Row],[UV1]])</f>
        <v>7.644015670318062</v>
      </c>
      <c r="AB405">
        <f>LOG10(ProteinCoronaBio_proteinquantity3[[#This Row],[UV2]])</f>
        <v>7.4688232276806668</v>
      </c>
      <c r="AC405">
        <f>LOG10(ProteinCoronaBio_proteinquantity3[[#This Row],[UV3]])</f>
        <v>7.4195156331357657</v>
      </c>
    </row>
    <row r="406" spans="1:29" x14ac:dyDescent="0.2">
      <c r="A406" t="s">
        <v>1620</v>
      </c>
      <c r="B406" t="s">
        <v>1621</v>
      </c>
      <c r="C406" t="s">
        <v>1622</v>
      </c>
      <c r="D406" t="s">
        <v>1623</v>
      </c>
      <c r="E406" t="s">
        <v>2419</v>
      </c>
      <c r="F406" t="s">
        <v>2419</v>
      </c>
      <c r="G406" t="s">
        <v>2419</v>
      </c>
      <c r="H406" t="s">
        <v>2419</v>
      </c>
      <c r="I406" t="s">
        <v>2419</v>
      </c>
      <c r="J406" t="s">
        <v>2419</v>
      </c>
      <c r="K406">
        <v>15341917</v>
      </c>
      <c r="L406">
        <v>12182078</v>
      </c>
      <c r="M406">
        <v>7295603</v>
      </c>
      <c r="N406">
        <v>9494351</v>
      </c>
      <c r="O406">
        <v>3010673</v>
      </c>
      <c r="P406" t="s">
        <v>2419</v>
      </c>
      <c r="R406" t="s">
        <v>2419</v>
      </c>
      <c r="S406" t="s">
        <v>2419</v>
      </c>
      <c r="T406" t="s">
        <v>2419</v>
      </c>
      <c r="U406" t="s">
        <v>2419</v>
      </c>
      <c r="V406" t="s">
        <v>2419</v>
      </c>
      <c r="W406" t="s">
        <v>2419</v>
      </c>
      <c r="X406">
        <f>LOG10(ProteinCoronaBio_proteinquantity3[[#This Row],[K1]])</f>
        <v>7.1858796288767044</v>
      </c>
      <c r="Y406">
        <f>LOG10(ProteinCoronaBio_proteinquantity3[[#This Row],[K2]])</f>
        <v>7.0857213758960818</v>
      </c>
      <c r="Z406">
        <f>LOG10(ProteinCoronaBio_proteinquantity3[[#This Row],[K3]])</f>
        <v>6.8630611932479466</v>
      </c>
      <c r="AA406">
        <f>LOG10(ProteinCoronaBio_proteinquantity3[[#This Row],[UV1]])</f>
        <v>6.9774652832645154</v>
      </c>
      <c r="AB406">
        <f>LOG10(ProteinCoronaBio_proteinquantity3[[#This Row],[UV2]])</f>
        <v>6.4786635877918544</v>
      </c>
      <c r="AC406" t="s">
        <v>2419</v>
      </c>
    </row>
    <row r="407" spans="1:29" x14ac:dyDescent="0.2">
      <c r="A407" t="s">
        <v>1624</v>
      </c>
      <c r="B407" t="s">
        <v>1625</v>
      </c>
      <c r="C407" t="s">
        <v>1626</v>
      </c>
      <c r="D407" t="s">
        <v>1627</v>
      </c>
      <c r="E407">
        <v>6060049</v>
      </c>
      <c r="F407">
        <v>39157687</v>
      </c>
      <c r="G407">
        <v>4046661</v>
      </c>
      <c r="H407">
        <v>33572003</v>
      </c>
      <c r="I407" t="s">
        <v>2419</v>
      </c>
      <c r="J407">
        <v>6113286</v>
      </c>
      <c r="K407">
        <v>1948925</v>
      </c>
      <c r="L407">
        <v>21267078</v>
      </c>
      <c r="M407">
        <v>22219946</v>
      </c>
      <c r="N407">
        <v>35237286</v>
      </c>
      <c r="O407">
        <v>2964294</v>
      </c>
      <c r="P407">
        <v>30711896</v>
      </c>
      <c r="R407">
        <f>LOG10(ProteinCoronaBio_proteinquantity3[[#This Row],[Bio1]])</f>
        <v>6.7824761357741377</v>
      </c>
      <c r="S407">
        <f>LOG10(ProteinCoronaBio_proteinquantity3[[#This Row],[Bio2]])</f>
        <v>7.5928170306080132</v>
      </c>
      <c r="T407">
        <f>LOG10(ProteinCoronaBio_proteinquantity3[[#This Row],[Bio3]])</f>
        <v>6.6070968238637802</v>
      </c>
      <c r="U407">
        <f>LOG10(ProteinCoronaBio_proteinquantity3[[#This Row],[BioUV4]])</f>
        <v>7.5259772532496996</v>
      </c>
      <c r="V407" t="s">
        <v>2419</v>
      </c>
      <c r="W407">
        <f>LOG10(ProteinCoronaBio_proteinquantity3[[#This Row],[BioUV6]])</f>
        <v>6.7862747140159119</v>
      </c>
      <c r="X407">
        <f>LOG10(ProteinCoronaBio_proteinquantity3[[#This Row],[K1]])</f>
        <v>6.2897951265917795</v>
      </c>
      <c r="Y407">
        <f>LOG10(ProteinCoronaBio_proteinquantity3[[#This Row],[K2]])</f>
        <v>7.327707823910715</v>
      </c>
      <c r="Z407">
        <f>LOG10(ProteinCoronaBio_proteinquantity3[[#This Row],[K3]])</f>
        <v>7.3467429991624309</v>
      </c>
      <c r="AA407">
        <f>LOG10(ProteinCoronaBio_proteinquantity3[[#This Row],[UV1]])</f>
        <v>7.5470024513684466</v>
      </c>
      <c r="AB407">
        <f>LOG10(ProteinCoronaBio_proteinquantity3[[#This Row],[UV2]])</f>
        <v>6.471921274963722</v>
      </c>
      <c r="AC407">
        <f>LOG10(ProteinCoronaBio_proteinquantity3[[#This Row],[UV3]])</f>
        <v>7.487306628456099</v>
      </c>
    </row>
    <row r="408" spans="1:29" x14ac:dyDescent="0.2">
      <c r="A408" t="s">
        <v>1628</v>
      </c>
      <c r="B408" t="s">
        <v>1629</v>
      </c>
      <c r="C408" t="s">
        <v>1630</v>
      </c>
      <c r="D408" t="s">
        <v>1631</v>
      </c>
      <c r="E408">
        <v>56416364</v>
      </c>
      <c r="F408">
        <v>7807028</v>
      </c>
      <c r="G408" t="s">
        <v>2419</v>
      </c>
      <c r="H408">
        <v>7313749</v>
      </c>
      <c r="I408" t="s">
        <v>2419</v>
      </c>
      <c r="J408" t="s">
        <v>2419</v>
      </c>
      <c r="K408">
        <v>13178629</v>
      </c>
      <c r="L408">
        <v>1555188</v>
      </c>
      <c r="M408">
        <v>14455673</v>
      </c>
      <c r="N408">
        <v>12603816</v>
      </c>
      <c r="O408">
        <v>13371167</v>
      </c>
      <c r="P408">
        <v>13328229</v>
      </c>
      <c r="R408">
        <f>LOG10(ProteinCoronaBio_proteinquantity3[[#This Row],[Bio1]])</f>
        <v>7.7514050927087315</v>
      </c>
      <c r="S408">
        <f>LOG10(ProteinCoronaBio_proteinquantity3[[#This Row],[Bio2]])</f>
        <v>6.8924857369698733</v>
      </c>
      <c r="T408" t="s">
        <v>2419</v>
      </c>
      <c r="U408">
        <f>LOG10(ProteinCoronaBio_proteinquantity3[[#This Row],[BioUV4]])</f>
        <v>6.8641400517382225</v>
      </c>
      <c r="V408" t="s">
        <v>2419</v>
      </c>
      <c r="W408" t="s">
        <v>2419</v>
      </c>
      <c r="X408">
        <f>LOG10(ProteinCoronaBio_proteinquantity3[[#This Row],[K1]])</f>
        <v>7.1198702320557992</v>
      </c>
      <c r="Y408">
        <f>LOG10(ProteinCoronaBio_proteinquantity3[[#This Row],[K2]])</f>
        <v>6.1917828965316017</v>
      </c>
      <c r="Z408">
        <f>LOG10(ProteinCoronaBio_proteinquantity3[[#This Row],[K3]])</f>
        <v>7.1600383155419589</v>
      </c>
      <c r="AA408">
        <f>LOG10(ProteinCoronaBio_proteinquantity3[[#This Row],[UV1]])</f>
        <v>7.1005020543902546</v>
      </c>
      <c r="AB408">
        <f>LOG10(ProteinCoronaBio_proteinquantity3[[#This Row],[UV2]])</f>
        <v>7.1261693129869439</v>
      </c>
      <c r="AC408">
        <f>LOG10(ProteinCoronaBio_proteinquantity3[[#This Row],[UV3]])</f>
        <v>7.1247724459911312</v>
      </c>
    </row>
    <row r="409" spans="1:29" x14ac:dyDescent="0.2">
      <c r="A409" t="s">
        <v>1632</v>
      </c>
      <c r="B409" t="s">
        <v>1633</v>
      </c>
      <c r="C409" t="s">
        <v>1634</v>
      </c>
      <c r="D409" t="s">
        <v>1635</v>
      </c>
      <c r="E409">
        <v>53942833</v>
      </c>
      <c r="F409">
        <v>6820811</v>
      </c>
      <c r="G409">
        <v>7218063</v>
      </c>
      <c r="H409">
        <v>30088322</v>
      </c>
      <c r="I409">
        <v>29857405</v>
      </c>
      <c r="J409" t="s">
        <v>2419</v>
      </c>
      <c r="K409">
        <v>25441345</v>
      </c>
      <c r="L409">
        <v>22886347</v>
      </c>
      <c r="M409">
        <v>2272736</v>
      </c>
      <c r="N409">
        <v>16022783</v>
      </c>
      <c r="O409">
        <v>63923783</v>
      </c>
      <c r="P409">
        <v>8972232</v>
      </c>
      <c r="R409">
        <f>LOG10(ProteinCoronaBio_proteinquantity3[[#This Row],[Bio1]])</f>
        <v>7.7319337512373467</v>
      </c>
      <c r="S409">
        <f>LOG10(ProteinCoronaBio_proteinquantity3[[#This Row],[Bio2]])</f>
        <v>6.8338360156953053</v>
      </c>
      <c r="T409">
        <f>LOG10(ProteinCoronaBio_proteinquantity3[[#This Row],[Bio3]])</f>
        <v>6.8584206683071622</v>
      </c>
      <c r="U409">
        <f>LOG10(ProteinCoronaBio_proteinquantity3[[#This Row],[BioUV4]])</f>
        <v>7.4783979681833825</v>
      </c>
      <c r="V409">
        <f>LOG10(ProteinCoronaBio_proteinquantity3[[#This Row],[BioUV5]])</f>
        <v>7.4750520591440504</v>
      </c>
      <c r="W409" t="s">
        <v>2419</v>
      </c>
      <c r="X409">
        <f>LOG10(ProteinCoronaBio_proteinquantity3[[#This Row],[K1]])</f>
        <v>7.4055400673001763</v>
      </c>
      <c r="Y409">
        <f>LOG10(ProteinCoronaBio_proteinquantity3[[#This Row],[K2]])</f>
        <v>7.3595764783736106</v>
      </c>
      <c r="Z409">
        <f>LOG10(ProteinCoronaBio_proteinquantity3[[#This Row],[K3]])</f>
        <v>6.3565489912014215</v>
      </c>
      <c r="AA409">
        <f>LOG10(ProteinCoronaBio_proteinquantity3[[#This Row],[UV1]])</f>
        <v>7.2047379509849527</v>
      </c>
      <c r="AB409">
        <f>LOG10(ProteinCoronaBio_proteinquantity3[[#This Row],[UV2]])</f>
        <v>7.8056624685495164</v>
      </c>
      <c r="AC409">
        <f>LOG10(ProteinCoronaBio_proteinquantity3[[#This Row],[UV3]])</f>
        <v>6.9529004948504234</v>
      </c>
    </row>
    <row r="410" spans="1:29" x14ac:dyDescent="0.2">
      <c r="A410" t="s">
        <v>1636</v>
      </c>
      <c r="B410" t="s">
        <v>1637</v>
      </c>
      <c r="C410" t="s">
        <v>1638</v>
      </c>
      <c r="D410" t="s">
        <v>1639</v>
      </c>
      <c r="E410">
        <v>61978355</v>
      </c>
      <c r="F410" t="s">
        <v>2419</v>
      </c>
      <c r="G410">
        <v>11453485</v>
      </c>
      <c r="H410">
        <v>7814637</v>
      </c>
      <c r="I410">
        <v>17863329</v>
      </c>
      <c r="J410">
        <v>4364315</v>
      </c>
      <c r="K410">
        <v>45301067</v>
      </c>
      <c r="L410">
        <v>70492615</v>
      </c>
      <c r="M410">
        <v>52796295</v>
      </c>
      <c r="N410">
        <v>9136953</v>
      </c>
      <c r="O410">
        <v>998875</v>
      </c>
      <c r="P410">
        <v>11290712</v>
      </c>
      <c r="R410">
        <f>LOG10(ProteinCoronaBio_proteinquantity3[[#This Row],[Bio1]])</f>
        <v>7.7922400452187937</v>
      </c>
      <c r="S410" t="s">
        <v>2419</v>
      </c>
      <c r="T410">
        <f>LOG10(ProteinCoronaBio_proteinquantity3[[#This Row],[Bio3]])</f>
        <v>7.058937651390675</v>
      </c>
      <c r="U410">
        <f>LOG10(ProteinCoronaBio_proteinquantity3[[#This Row],[BioUV4]])</f>
        <v>6.8929088092831172</v>
      </c>
      <c r="V410">
        <f>LOG10(ProteinCoronaBio_proteinquantity3[[#This Row],[BioUV5]])</f>
        <v>7.2519623969716642</v>
      </c>
      <c r="W410">
        <f>LOG10(ProteinCoronaBio_proteinquantity3[[#This Row],[BioUV6]])</f>
        <v>6.6399160888055624</v>
      </c>
      <c r="X410">
        <f>LOG10(ProteinCoronaBio_proteinquantity3[[#This Row],[K1]])</f>
        <v>7.6561084313010195</v>
      </c>
      <c r="Y410">
        <f>LOG10(ProteinCoronaBio_proteinquantity3[[#This Row],[K2]])</f>
        <v>7.8481436214914853</v>
      </c>
      <c r="Z410">
        <f>LOG10(ProteinCoronaBio_proteinquantity3[[#This Row],[K3]])</f>
        <v>7.7226034468233511</v>
      </c>
      <c r="AA410">
        <f>LOG10(ProteinCoronaBio_proteinquantity3[[#This Row],[UV1]])</f>
        <v>6.9608013909298121</v>
      </c>
      <c r="AB410">
        <f>LOG10(ProteinCoronaBio_proteinquantity3[[#This Row],[UV2]])</f>
        <v>5.9995111436745878</v>
      </c>
      <c r="AC410">
        <f>LOG10(ProteinCoronaBio_proteinquantity3[[#This Row],[UV3]])</f>
        <v>7.0527213296947791</v>
      </c>
    </row>
    <row r="411" spans="1:29" x14ac:dyDescent="0.2">
      <c r="A411" t="s">
        <v>1640</v>
      </c>
      <c r="B411" t="s">
        <v>1641</v>
      </c>
      <c r="C411" t="s">
        <v>1642</v>
      </c>
      <c r="D411" t="s">
        <v>1643</v>
      </c>
      <c r="E411">
        <v>33344666</v>
      </c>
      <c r="F411">
        <v>3916408</v>
      </c>
      <c r="G411">
        <v>27373812</v>
      </c>
      <c r="H411">
        <v>3336735</v>
      </c>
      <c r="I411">
        <v>16388706</v>
      </c>
      <c r="J411">
        <v>3231985</v>
      </c>
      <c r="K411">
        <v>6902724</v>
      </c>
      <c r="L411">
        <v>82771454</v>
      </c>
      <c r="M411">
        <v>62945778</v>
      </c>
      <c r="N411">
        <v>5633925</v>
      </c>
      <c r="O411">
        <v>3849163</v>
      </c>
      <c r="P411">
        <v>3780294</v>
      </c>
      <c r="R411">
        <f>LOG10(ProteinCoronaBio_proteinquantity3[[#This Row],[Bio1]])</f>
        <v>7.5230263716247148</v>
      </c>
      <c r="S411">
        <f>LOG10(ProteinCoronaBio_proteinquantity3[[#This Row],[Bio2]])</f>
        <v>6.5928879290245153</v>
      </c>
      <c r="T411">
        <f>LOG10(ProteinCoronaBio_proteinquantity3[[#This Row],[Bio3]])</f>
        <v>7.4373352802485382</v>
      </c>
      <c r="U411">
        <f>LOG10(ProteinCoronaBio_proteinquantity3[[#This Row],[BioUV4]])</f>
        <v>6.5233217168113198</v>
      </c>
      <c r="V411">
        <f>LOG10(ProteinCoronaBio_proteinquantity3[[#This Row],[BioUV5]])</f>
        <v>7.2145446644158344</v>
      </c>
      <c r="W411">
        <f>LOG10(ProteinCoronaBio_proteinquantity3[[#This Row],[BioUV6]])</f>
        <v>6.5094693364984808</v>
      </c>
      <c r="X411">
        <f>LOG10(ProteinCoronaBio_proteinquantity3[[#This Row],[K1]])</f>
        <v>6.8390205088115517</v>
      </c>
      <c r="Y411">
        <f>LOG10(ProteinCoronaBio_proteinquantity3[[#This Row],[K2]])</f>
        <v>7.9178805842749664</v>
      </c>
      <c r="Z411">
        <f>LOG10(ProteinCoronaBio_proteinquantity3[[#This Row],[K3]])</f>
        <v>7.7989666057259468</v>
      </c>
      <c r="AA411">
        <f>LOG10(ProteinCoronaBio_proteinquantity3[[#This Row],[UV1]])</f>
        <v>6.7508110612683305</v>
      </c>
      <c r="AB411">
        <f>LOG10(ProteinCoronaBio_proteinquantity3[[#This Row],[UV2]])</f>
        <v>6.5853663024953866</v>
      </c>
      <c r="AC411">
        <f>LOG10(ProteinCoronaBio_proteinquantity3[[#This Row],[UV3]])</f>
        <v>6.5775255769833905</v>
      </c>
    </row>
    <row r="412" spans="1:29" x14ac:dyDescent="0.2">
      <c r="A412" t="s">
        <v>1644</v>
      </c>
      <c r="B412" t="s">
        <v>1645</v>
      </c>
      <c r="C412" t="s">
        <v>1646</v>
      </c>
      <c r="D412" t="s">
        <v>1647</v>
      </c>
      <c r="E412" t="s">
        <v>2419</v>
      </c>
      <c r="F412">
        <v>3936588</v>
      </c>
      <c r="G412">
        <v>30883636</v>
      </c>
      <c r="H412">
        <v>31163626</v>
      </c>
      <c r="I412" t="s">
        <v>2419</v>
      </c>
      <c r="J412">
        <v>2615476</v>
      </c>
      <c r="K412">
        <v>27576992</v>
      </c>
      <c r="L412">
        <v>36289204</v>
      </c>
      <c r="M412">
        <v>33477398</v>
      </c>
      <c r="N412">
        <v>30305775</v>
      </c>
      <c r="O412">
        <v>23622368</v>
      </c>
      <c r="P412">
        <v>21698551</v>
      </c>
      <c r="R412" t="s">
        <v>2419</v>
      </c>
      <c r="S412">
        <f>LOG10(ProteinCoronaBio_proteinquantity3[[#This Row],[Bio2]])</f>
        <v>6.5951199642721923</v>
      </c>
      <c r="T412">
        <f>LOG10(ProteinCoronaBio_proteinquantity3[[#This Row],[Bio3]])</f>
        <v>7.4897284251409451</v>
      </c>
      <c r="U412">
        <f>LOG10(ProteinCoronaBio_proteinquantity3[[#This Row],[BioUV4]])</f>
        <v>7.4936479836659249</v>
      </c>
      <c r="V412" t="s">
        <v>2419</v>
      </c>
      <c r="W412">
        <f>LOG10(ProteinCoronaBio_proteinquantity3[[#This Row],[BioUV6]])</f>
        <v>6.4175507392304452</v>
      </c>
      <c r="X412">
        <f>LOG10(ProteinCoronaBio_proteinquantity3[[#This Row],[K1]])</f>
        <v>7.4405468931289755</v>
      </c>
      <c r="Y412">
        <f>LOG10(ProteinCoronaBio_proteinquantity3[[#This Row],[K2]])</f>
        <v>7.5597774420997297</v>
      </c>
      <c r="Z412">
        <f>LOG10(ProteinCoronaBio_proteinquantity3[[#This Row],[K3]])</f>
        <v>7.5247516954933786</v>
      </c>
      <c r="AA412">
        <f>LOG10(ProteinCoronaBio_proteinquantity3[[#This Row],[UV1]])</f>
        <v>7.4815253945634792</v>
      </c>
      <c r="AB412">
        <f>LOG10(ProteinCoronaBio_proteinquantity3[[#This Row],[UV2]])</f>
        <v>7.3733234308636728</v>
      </c>
      <c r="AC412">
        <f>LOG10(ProteinCoronaBio_proteinquantity3[[#This Row],[UV3]])</f>
        <v>7.3364307332164804</v>
      </c>
    </row>
    <row r="413" spans="1:29" x14ac:dyDescent="0.2">
      <c r="A413" t="s">
        <v>1648</v>
      </c>
      <c r="B413" t="s">
        <v>1649</v>
      </c>
      <c r="C413" t="s">
        <v>1650</v>
      </c>
      <c r="D413" t="s">
        <v>1651</v>
      </c>
      <c r="E413">
        <v>14257489</v>
      </c>
      <c r="F413">
        <v>96562024</v>
      </c>
      <c r="G413">
        <v>10292538</v>
      </c>
      <c r="H413">
        <v>45079828</v>
      </c>
      <c r="I413">
        <v>13472473</v>
      </c>
      <c r="J413">
        <v>5337339</v>
      </c>
      <c r="K413">
        <v>10748077</v>
      </c>
      <c r="L413">
        <v>13737963</v>
      </c>
      <c r="M413">
        <v>12154675</v>
      </c>
      <c r="N413">
        <v>3844555</v>
      </c>
      <c r="O413">
        <v>58420306</v>
      </c>
      <c r="P413">
        <v>43788892</v>
      </c>
      <c r="R413">
        <f>LOG10(ProteinCoronaBio_proteinquantity3[[#This Row],[Bio1]])</f>
        <v>7.1540430451885024</v>
      </c>
      <c r="S413">
        <f>LOG10(ProteinCoronaBio_proteinquantity3[[#This Row],[Bio2]])</f>
        <v>7.9848063602667887</v>
      </c>
      <c r="T413">
        <f>LOG10(ProteinCoronaBio_proteinquantity3[[#This Row],[Bio3]])</f>
        <v>7.0125224790855887</v>
      </c>
      <c r="U413">
        <f>LOG10(ProteinCoronaBio_proteinquantity3[[#This Row],[BioUV4]])</f>
        <v>7.6539822503467088</v>
      </c>
      <c r="V413">
        <f>LOG10(ProteinCoronaBio_proteinquantity3[[#This Row],[BioUV5]])</f>
        <v>7.1294473219052676</v>
      </c>
      <c r="W413">
        <f>LOG10(ProteinCoronaBio_proteinquantity3[[#This Row],[BioUV6]])</f>
        <v>6.7273247878052285</v>
      </c>
      <c r="X413">
        <f>LOG10(ProteinCoronaBio_proteinquantity3[[#This Row],[K1]])</f>
        <v>7.0313307690893145</v>
      </c>
      <c r="Y413">
        <f>LOG10(ProteinCoronaBio_proteinquantity3[[#This Row],[K2]])</f>
        <v>7.1379223423710689</v>
      </c>
      <c r="Z413">
        <f>LOG10(ProteinCoronaBio_proteinquantity3[[#This Row],[K3]])</f>
        <v>7.0847433508721869</v>
      </c>
      <c r="AA413">
        <f>LOG10(ProteinCoronaBio_proteinquantity3[[#This Row],[UV1]])</f>
        <v>6.5848460782781997</v>
      </c>
      <c r="AB413">
        <f>LOG10(ProteinCoronaBio_proteinquantity3[[#This Row],[UV2]])</f>
        <v>7.7665638274366309</v>
      </c>
      <c r="AC413">
        <f>LOG10(ProteinCoronaBio_proteinquantity3[[#This Row],[UV3]])</f>
        <v>7.6413639562820128</v>
      </c>
    </row>
    <row r="414" spans="1:29" x14ac:dyDescent="0.2">
      <c r="A414" t="s">
        <v>1652</v>
      </c>
      <c r="B414" t="s">
        <v>1653</v>
      </c>
      <c r="C414" t="s">
        <v>1654</v>
      </c>
      <c r="D414" t="s">
        <v>1655</v>
      </c>
      <c r="E414">
        <v>14973352</v>
      </c>
      <c r="F414">
        <v>5539294</v>
      </c>
      <c r="G414">
        <v>20475569</v>
      </c>
      <c r="H414">
        <v>1345941</v>
      </c>
      <c r="I414">
        <v>55064087</v>
      </c>
      <c r="J414">
        <v>13807153</v>
      </c>
      <c r="K414">
        <v>75741394</v>
      </c>
      <c r="L414">
        <v>8598666</v>
      </c>
      <c r="M414">
        <v>728287</v>
      </c>
      <c r="N414">
        <v>124697624</v>
      </c>
      <c r="O414">
        <v>7553742</v>
      </c>
      <c r="P414">
        <v>106834885</v>
      </c>
      <c r="R414">
        <f>LOG10(ProteinCoronaBio_proteinquantity3[[#This Row],[Bio1]])</f>
        <v>7.1753190342872966</v>
      </c>
      <c r="S414">
        <f>LOG10(ProteinCoronaBio_proteinquantity3[[#This Row],[Bio2]])</f>
        <v>6.743454416092562</v>
      </c>
      <c r="T414">
        <f>LOG10(ProteinCoronaBio_proteinquantity3[[#This Row],[Bio3]])</f>
        <v>7.3112359793031096</v>
      </c>
      <c r="U414">
        <f>LOG10(ProteinCoronaBio_proteinquantity3[[#This Row],[BioUV4]])</f>
        <v>6.1290260227883806</v>
      </c>
      <c r="V414">
        <f>LOG10(ProteinCoronaBio_proteinquantity3[[#This Row],[BioUV5]])</f>
        <v>7.7408684427215828</v>
      </c>
      <c r="W414">
        <f>LOG10(ProteinCoronaBio_proteinquantity3[[#This Row],[BioUV6]])</f>
        <v>7.1401041373870129</v>
      </c>
      <c r="X414">
        <f>LOG10(ProteinCoronaBio_proteinquantity3[[#This Row],[K1]])</f>
        <v>7.8793332939315803</v>
      </c>
      <c r="Y414">
        <f>LOG10(ProteinCoronaBio_proteinquantity3[[#This Row],[K2]])</f>
        <v>6.9344310798741811</v>
      </c>
      <c r="Z414">
        <f>LOG10(ProteinCoronaBio_proteinquantity3[[#This Row],[K3]])</f>
        <v>5.8623025578210095</v>
      </c>
      <c r="AA414">
        <f>LOG10(ProteinCoronaBio_proteinquantity3[[#This Row],[UV1]])</f>
        <v>8.0958581784703654</v>
      </c>
      <c r="AB414">
        <f>LOG10(ProteinCoronaBio_proteinquantity3[[#This Row],[UV2]])</f>
        <v>6.8781621473051384</v>
      </c>
      <c r="AC414">
        <f>LOG10(ProteinCoronaBio_proteinquantity3[[#This Row],[UV3]])</f>
        <v>8.0287130868610141</v>
      </c>
    </row>
    <row r="415" spans="1:29" x14ac:dyDescent="0.2">
      <c r="A415" t="s">
        <v>1656</v>
      </c>
      <c r="B415" t="s">
        <v>1657</v>
      </c>
      <c r="C415" t="s">
        <v>1658</v>
      </c>
      <c r="D415" t="s">
        <v>1659</v>
      </c>
      <c r="E415">
        <v>43109924</v>
      </c>
      <c r="F415" t="s">
        <v>2419</v>
      </c>
      <c r="G415" t="s">
        <v>2419</v>
      </c>
      <c r="H415" t="s">
        <v>2419</v>
      </c>
      <c r="I415">
        <v>71962814</v>
      </c>
      <c r="J415" t="s">
        <v>2419</v>
      </c>
      <c r="K415">
        <v>62811886</v>
      </c>
      <c r="L415">
        <v>6631408</v>
      </c>
      <c r="M415">
        <v>5482634</v>
      </c>
      <c r="N415">
        <v>51027794</v>
      </c>
      <c r="O415">
        <v>10857689</v>
      </c>
      <c r="P415">
        <v>73443924</v>
      </c>
      <c r="R415">
        <f>LOG10(ProteinCoronaBio_proteinquantity3[[#This Row],[Bio1]])</f>
        <v>7.6345772572215589</v>
      </c>
      <c r="S415" t="s">
        <v>2419</v>
      </c>
      <c r="T415" t="s">
        <v>2419</v>
      </c>
      <c r="U415" t="s">
        <v>2419</v>
      </c>
      <c r="V415">
        <f>LOG10(ProteinCoronaBio_proteinquantity3[[#This Row],[BioUV5]])</f>
        <v>7.8571081374525225</v>
      </c>
      <c r="W415" t="s">
        <v>2419</v>
      </c>
      <c r="X415">
        <f>LOG10(ProteinCoronaBio_proteinquantity3[[#This Row],[K1]])</f>
        <v>7.7980418337972566</v>
      </c>
      <c r="Y415">
        <f>LOG10(ProteinCoronaBio_proteinquantity3[[#This Row],[K2]])</f>
        <v>6.821605748873794</v>
      </c>
      <c r="Z415">
        <f>LOG10(ProteinCoronaBio_proteinquantity3[[#This Row],[K3]])</f>
        <v>6.738989254986933</v>
      </c>
      <c r="AA415">
        <f>LOG10(ProteinCoronaBio_proteinquantity3[[#This Row],[UV1]])</f>
        <v>7.7078067936048997</v>
      </c>
      <c r="AB415">
        <f>LOG10(ProteinCoronaBio_proteinquantity3[[#This Row],[UV2]])</f>
        <v>7.0357373978724134</v>
      </c>
      <c r="AC415">
        <f>LOG10(ProteinCoronaBio_proteinquantity3[[#This Row],[UV3]])</f>
        <v>7.8659558725235303</v>
      </c>
    </row>
    <row r="416" spans="1:29" x14ac:dyDescent="0.2">
      <c r="A416" t="s">
        <v>1660</v>
      </c>
      <c r="B416" t="s">
        <v>1661</v>
      </c>
      <c r="C416" t="s">
        <v>1662</v>
      </c>
      <c r="D416" t="s">
        <v>1663</v>
      </c>
      <c r="E416">
        <v>33923103</v>
      </c>
      <c r="F416">
        <v>53232315</v>
      </c>
      <c r="G416">
        <v>102265884</v>
      </c>
      <c r="H416">
        <v>644255</v>
      </c>
      <c r="I416">
        <v>10977136</v>
      </c>
      <c r="J416">
        <v>5831674</v>
      </c>
      <c r="K416">
        <v>75308365</v>
      </c>
      <c r="L416">
        <v>9141009</v>
      </c>
      <c r="M416">
        <v>8102218</v>
      </c>
      <c r="N416">
        <v>20545827</v>
      </c>
      <c r="O416">
        <v>23240501</v>
      </c>
      <c r="P416">
        <v>23554788</v>
      </c>
      <c r="R416">
        <f>LOG10(ProteinCoronaBio_proteinquantity3[[#This Row],[Bio1]])</f>
        <v>7.5304955710062913</v>
      </c>
      <c r="S416">
        <f>LOG10(ProteinCoronaBio_proteinquantity3[[#This Row],[Bio2]])</f>
        <v>7.7261753534518034</v>
      </c>
      <c r="T416">
        <f>LOG10(ProteinCoronaBio_proteinquantity3[[#This Row],[Bio3]])</f>
        <v>8.0097307768045241</v>
      </c>
      <c r="U416">
        <f>LOG10(ProteinCoronaBio_proteinquantity3[[#This Row],[BioUV4]])</f>
        <v>5.80905779775299</v>
      </c>
      <c r="V416">
        <f>LOG10(ProteinCoronaBio_proteinquantity3[[#This Row],[BioUV5]])</f>
        <v>7.0404890448825617</v>
      </c>
      <c r="W416">
        <f>LOG10(ProteinCoronaBio_proteinquantity3[[#This Row],[BioUV6]])</f>
        <v>6.7657932382251618</v>
      </c>
      <c r="X416">
        <f>LOG10(ProteinCoronaBio_proteinquantity3[[#This Row],[K1]])</f>
        <v>7.8768432188510324</v>
      </c>
      <c r="Y416">
        <f>LOG10(ProteinCoronaBio_proteinquantity3[[#This Row],[K2]])</f>
        <v>6.9609941365376118</v>
      </c>
      <c r="Z416">
        <f>LOG10(ProteinCoronaBio_proteinquantity3[[#This Row],[K3]])</f>
        <v>6.9086039242244341</v>
      </c>
      <c r="AA416">
        <f>LOG10(ProteinCoronaBio_proteinquantity3[[#This Row],[UV1]])</f>
        <v>7.3127236269465419</v>
      </c>
      <c r="AB416">
        <f>LOG10(ProteinCoronaBio_proteinquantity3[[#This Row],[UV2]])</f>
        <v>7.3662454859898157</v>
      </c>
      <c r="AC416">
        <f>LOG10(ProteinCoronaBio_proteinquantity3[[#This Row],[UV3]])</f>
        <v>7.372079199814138</v>
      </c>
    </row>
    <row r="417" spans="1:29" x14ac:dyDescent="0.2">
      <c r="A417" t="s">
        <v>1664</v>
      </c>
      <c r="B417" t="s">
        <v>1665</v>
      </c>
      <c r="C417" t="s">
        <v>1666</v>
      </c>
      <c r="D417" t="s">
        <v>1667</v>
      </c>
      <c r="E417" t="s">
        <v>2419</v>
      </c>
      <c r="F417">
        <v>1658576</v>
      </c>
      <c r="G417" t="s">
        <v>2419</v>
      </c>
      <c r="H417">
        <v>20523054</v>
      </c>
      <c r="I417" t="s">
        <v>2419</v>
      </c>
      <c r="J417" t="s">
        <v>2419</v>
      </c>
      <c r="K417">
        <v>18271496</v>
      </c>
      <c r="L417">
        <v>9146627</v>
      </c>
      <c r="M417">
        <v>71607795</v>
      </c>
      <c r="N417">
        <v>1660353</v>
      </c>
      <c r="O417">
        <v>11854663</v>
      </c>
      <c r="P417">
        <v>19661797</v>
      </c>
      <c r="R417" t="s">
        <v>2419</v>
      </c>
      <c r="S417">
        <f>LOG10(ProteinCoronaBio_proteinquantity3[[#This Row],[Bio2]])</f>
        <v>6.2197353767444952</v>
      </c>
      <c r="T417" t="s">
        <v>2419</v>
      </c>
      <c r="U417">
        <f>LOG10(ProteinCoronaBio_proteinquantity3[[#This Row],[BioUV4]])</f>
        <v>7.3122419878558613</v>
      </c>
      <c r="V417" t="s">
        <v>2419</v>
      </c>
      <c r="W417" t="s">
        <v>2419</v>
      </c>
      <c r="X417">
        <f>LOG10(ProteinCoronaBio_proteinquantity3[[#This Row],[K1]])</f>
        <v>7.2617741071744613</v>
      </c>
      <c r="Y417">
        <f>LOG10(ProteinCoronaBio_proteinquantity3[[#This Row],[K2]])</f>
        <v>6.961260968891021</v>
      </c>
      <c r="Z417">
        <f>LOG10(ProteinCoronaBio_proteinquantity3[[#This Row],[K3]])</f>
        <v>7.8549603008165398</v>
      </c>
      <c r="AA417">
        <f>LOG10(ProteinCoronaBio_proteinquantity3[[#This Row],[UV1]])</f>
        <v>6.2202004312051882</v>
      </c>
      <c r="AB417">
        <f>LOG10(ProteinCoronaBio_proteinquantity3[[#This Row],[UV2]])</f>
        <v>7.0738892125258745</v>
      </c>
      <c r="AC417">
        <f>LOG10(ProteinCoronaBio_proteinquantity3[[#This Row],[UV3]])</f>
        <v>7.2936232078765402</v>
      </c>
    </row>
    <row r="418" spans="1:29" x14ac:dyDescent="0.2">
      <c r="A418" t="s">
        <v>1668</v>
      </c>
      <c r="B418" t="s">
        <v>1669</v>
      </c>
      <c r="C418" t="s">
        <v>1670</v>
      </c>
      <c r="D418" t="s">
        <v>1671</v>
      </c>
      <c r="E418" t="s">
        <v>2419</v>
      </c>
      <c r="F418" t="s">
        <v>2419</v>
      </c>
      <c r="G418" t="s">
        <v>2419</v>
      </c>
      <c r="H418">
        <v>136300535</v>
      </c>
      <c r="I418">
        <v>4165294</v>
      </c>
      <c r="J418" t="s">
        <v>2419</v>
      </c>
      <c r="K418">
        <v>26157427</v>
      </c>
      <c r="L418">
        <v>37549934</v>
      </c>
      <c r="M418">
        <v>24167875</v>
      </c>
      <c r="N418">
        <v>48901737</v>
      </c>
      <c r="O418">
        <v>4152004</v>
      </c>
      <c r="P418">
        <v>44813118</v>
      </c>
      <c r="R418" t="s">
        <v>2419</v>
      </c>
      <c r="S418" t="s">
        <v>2419</v>
      </c>
      <c r="T418" t="s">
        <v>2419</v>
      </c>
      <c r="U418">
        <f>LOG10(ProteinCoronaBio_proteinquantity3[[#This Row],[BioUV4]])</f>
        <v>8.1344975605088621</v>
      </c>
      <c r="V418">
        <f>LOG10(ProteinCoronaBio_proteinquantity3[[#This Row],[BioUV5]])</f>
        <v>6.6196456607419538</v>
      </c>
      <c r="W418" t="s">
        <v>2419</v>
      </c>
      <c r="X418">
        <f>LOG10(ProteinCoronaBio_proteinquantity3[[#This Row],[K1]])</f>
        <v>7.4175950219664823</v>
      </c>
      <c r="Y418">
        <f>LOG10(ProteinCoronaBio_proteinquantity3[[#This Row],[K2]])</f>
        <v>7.5746091779990152</v>
      </c>
      <c r="Z418">
        <f>LOG10(ProteinCoronaBio_proteinquantity3[[#This Row],[K3]])</f>
        <v>7.3832384660325765</v>
      </c>
      <c r="AA418">
        <f>LOG10(ProteinCoronaBio_proteinquantity3[[#This Row],[UV1]])</f>
        <v>7.6893242856290849</v>
      </c>
      <c r="AB418">
        <f>LOG10(ProteinCoronaBio_proteinquantity3[[#This Row],[UV2]])</f>
        <v>6.618257763235655</v>
      </c>
      <c r="AC418">
        <f>LOG10(ProteinCoronaBio_proteinquantity3[[#This Row],[UV3]])</f>
        <v>7.6514051622367374</v>
      </c>
    </row>
    <row r="419" spans="1:29" x14ac:dyDescent="0.2">
      <c r="A419" t="s">
        <v>1672</v>
      </c>
      <c r="B419" t="s">
        <v>1673</v>
      </c>
      <c r="C419" t="s">
        <v>1674</v>
      </c>
      <c r="D419" t="s">
        <v>1675</v>
      </c>
      <c r="E419">
        <v>11189618</v>
      </c>
      <c r="F419">
        <v>6675031</v>
      </c>
      <c r="G419">
        <v>11757691</v>
      </c>
      <c r="H419">
        <v>12689429</v>
      </c>
      <c r="I419">
        <v>55742534</v>
      </c>
      <c r="J419">
        <v>1677853</v>
      </c>
      <c r="K419">
        <v>6198396</v>
      </c>
      <c r="L419">
        <v>6629155</v>
      </c>
      <c r="M419">
        <v>6040752</v>
      </c>
      <c r="N419">
        <v>9256473</v>
      </c>
      <c r="O419">
        <v>5269739</v>
      </c>
      <c r="P419">
        <v>74727114</v>
      </c>
      <c r="R419">
        <f>LOG10(ProteinCoronaBio_proteinquantity3[[#This Row],[Bio1]])</f>
        <v>7.0488152604940444</v>
      </c>
      <c r="S419">
        <f>LOG10(ProteinCoronaBio_proteinquantity3[[#This Row],[Bio2]])</f>
        <v>6.8244532869800851</v>
      </c>
      <c r="T419">
        <f>LOG10(ProteinCoronaBio_proteinquantity3[[#This Row],[Bio3]])</f>
        <v>7.0703220424529709</v>
      </c>
      <c r="U419">
        <f>LOG10(ProteinCoronaBio_proteinquantity3[[#This Row],[BioUV4]])</f>
        <v>7.1034420801145277</v>
      </c>
      <c r="V419">
        <f>LOG10(ProteinCoronaBio_proteinquantity3[[#This Row],[BioUV5]])</f>
        <v>7.7461867074200352</v>
      </c>
      <c r="W419">
        <f>LOG10(ProteinCoronaBio_proteinquantity3[[#This Row],[BioUV6]])</f>
        <v>6.2247539087659902</v>
      </c>
      <c r="X419">
        <f>LOG10(ProteinCoronaBio_proteinquantity3[[#This Row],[K1]])</f>
        <v>6.792279318776612</v>
      </c>
      <c r="Y419">
        <f>LOG10(ProteinCoronaBio_proteinquantity3[[#This Row],[K2]])</f>
        <v>6.82145817361969</v>
      </c>
      <c r="Z419">
        <f>LOG10(ProteinCoronaBio_proteinquantity3[[#This Row],[K3]])</f>
        <v>6.781091006356454</v>
      </c>
      <c r="AA419">
        <f>LOG10(ProteinCoronaBio_proteinquantity3[[#This Row],[UV1]])</f>
        <v>6.9664455386880109</v>
      </c>
      <c r="AB419">
        <f>LOG10(ProteinCoronaBio_proteinquantity3[[#This Row],[UV2]])</f>
        <v>6.7217891059778685</v>
      </c>
      <c r="AC419">
        <f>LOG10(ProteinCoronaBio_proteinquantity3[[#This Row],[UV3]])</f>
        <v>7.8734782099013261</v>
      </c>
    </row>
    <row r="420" spans="1:29" x14ac:dyDescent="0.2">
      <c r="A420" t="s">
        <v>1676</v>
      </c>
      <c r="B420" t="s">
        <v>1677</v>
      </c>
      <c r="C420" t="s">
        <v>1678</v>
      </c>
      <c r="D420" t="s">
        <v>1679</v>
      </c>
      <c r="E420">
        <v>10904134</v>
      </c>
      <c r="F420">
        <v>339408</v>
      </c>
      <c r="G420">
        <v>6408103</v>
      </c>
      <c r="H420">
        <v>117757286</v>
      </c>
      <c r="I420">
        <v>2605964</v>
      </c>
      <c r="J420">
        <v>2755665</v>
      </c>
      <c r="K420">
        <v>27829846</v>
      </c>
      <c r="L420">
        <v>33137344</v>
      </c>
      <c r="M420">
        <v>24860095</v>
      </c>
      <c r="N420">
        <v>16551791</v>
      </c>
      <c r="O420">
        <v>74131775</v>
      </c>
      <c r="P420">
        <v>9799292</v>
      </c>
      <c r="R420">
        <f>LOG10(ProteinCoronaBio_proteinquantity3[[#This Row],[Bio1]])</f>
        <v>7.0375911798683441</v>
      </c>
      <c r="S420">
        <f>LOG10(ProteinCoronaBio_proteinquantity3[[#This Row],[Bio2]])</f>
        <v>5.5307220746195735</v>
      </c>
      <c r="T420">
        <f>LOG10(ProteinCoronaBio_proteinquantity3[[#This Row],[Bio3]])</f>
        <v>6.8067294837210213</v>
      </c>
      <c r="U420">
        <f>LOG10(ProteinCoronaBio_proteinquantity3[[#This Row],[BioUV4]])</f>
        <v>8.0709877877474447</v>
      </c>
      <c r="V420">
        <f>LOG10(ProteinCoronaBio_proteinquantity3[[#This Row],[BioUV5]])</f>
        <v>6.4159684118718303</v>
      </c>
      <c r="W420">
        <f>LOG10(ProteinCoronaBio_proteinquantity3[[#This Row],[BioUV6]])</f>
        <v>6.4402264202405073</v>
      </c>
      <c r="X420">
        <f>LOG10(ProteinCoronaBio_proteinquantity3[[#This Row],[K1]])</f>
        <v>7.4445108031168221</v>
      </c>
      <c r="Y420">
        <f>LOG10(ProteinCoronaBio_proteinquantity3[[#This Row],[K2]])</f>
        <v>7.5203176962266678</v>
      </c>
      <c r="Z420">
        <f>LOG10(ProteinCoronaBio_proteinquantity3[[#This Row],[K3]])</f>
        <v>7.395502783915318</v>
      </c>
      <c r="AA420">
        <f>LOG10(ProteinCoronaBio_proteinquantity3[[#This Row],[UV1]])</f>
        <v>7.2188449938418389</v>
      </c>
      <c r="AB420">
        <f>LOG10(ProteinCoronaBio_proteinquantity3[[#This Row],[UV2]])</f>
        <v>7.8700043989275761</v>
      </c>
      <c r="AC420">
        <f>LOG10(ProteinCoronaBio_proteinquantity3[[#This Row],[UV3]])</f>
        <v>6.991194698998549</v>
      </c>
    </row>
    <row r="421" spans="1:29" x14ac:dyDescent="0.2">
      <c r="A421" t="s">
        <v>1680</v>
      </c>
      <c r="B421" t="s">
        <v>1681</v>
      </c>
      <c r="C421" t="s">
        <v>1682</v>
      </c>
      <c r="D421" t="s">
        <v>1683</v>
      </c>
      <c r="E421" t="s">
        <v>2419</v>
      </c>
      <c r="F421">
        <v>15014927</v>
      </c>
      <c r="G421" t="s">
        <v>2419</v>
      </c>
      <c r="H421" t="s">
        <v>2419</v>
      </c>
      <c r="I421">
        <v>24023743</v>
      </c>
      <c r="J421" t="s">
        <v>2419</v>
      </c>
      <c r="K421">
        <v>4652787</v>
      </c>
      <c r="L421">
        <v>41867595</v>
      </c>
      <c r="M421">
        <v>8794241</v>
      </c>
      <c r="N421">
        <v>14056502</v>
      </c>
      <c r="O421">
        <v>17111748</v>
      </c>
      <c r="P421">
        <v>19675524</v>
      </c>
      <c r="R421" t="s">
        <v>2419</v>
      </c>
      <c r="S421">
        <f>LOG10(ProteinCoronaBio_proteinquantity3[[#This Row],[Bio2]])</f>
        <v>7.1765232250748436</v>
      </c>
      <c r="T421" t="s">
        <v>2419</v>
      </c>
      <c r="U421" t="s">
        <v>2419</v>
      </c>
      <c r="V421">
        <f>LOG10(ProteinCoronaBio_proteinquantity3[[#This Row],[BioUV5]])</f>
        <v>7.3806406732419214</v>
      </c>
      <c r="W421" t="s">
        <v>2419</v>
      </c>
      <c r="X421">
        <f>LOG10(ProteinCoronaBio_proteinquantity3[[#This Row],[K1]])</f>
        <v>6.6677131714152784</v>
      </c>
      <c r="Y421">
        <f>LOG10(ProteinCoronaBio_proteinquantity3[[#This Row],[K2]])</f>
        <v>7.6218780144324922</v>
      </c>
      <c r="Z421">
        <f>LOG10(ProteinCoronaBio_proteinquantity3[[#This Row],[K3]])</f>
        <v>6.9441983629821173</v>
      </c>
      <c r="AA421">
        <f>LOG10(ProteinCoronaBio_proteinquantity3[[#This Row],[UV1]])</f>
        <v>7.1478772587274824</v>
      </c>
      <c r="AB421">
        <f>LOG10(ProteinCoronaBio_proteinquantity3[[#This Row],[UV2]])</f>
        <v>7.2332943758753405</v>
      </c>
      <c r="AC421">
        <f>LOG10(ProteinCoronaBio_proteinquantity3[[#This Row],[UV3]])</f>
        <v>7.2939263073476539</v>
      </c>
    </row>
    <row r="422" spans="1:29" x14ac:dyDescent="0.2">
      <c r="A422" t="s">
        <v>1684</v>
      </c>
      <c r="B422" t="s">
        <v>1685</v>
      </c>
      <c r="C422" t="s">
        <v>1686</v>
      </c>
      <c r="D422" t="s">
        <v>1687</v>
      </c>
      <c r="E422">
        <v>24596526</v>
      </c>
      <c r="F422">
        <v>27192742</v>
      </c>
      <c r="G422">
        <v>23048572</v>
      </c>
      <c r="H422">
        <v>54155327</v>
      </c>
      <c r="I422">
        <v>19032406</v>
      </c>
      <c r="J422">
        <v>19879094</v>
      </c>
      <c r="K422">
        <v>20449354</v>
      </c>
      <c r="L422">
        <v>12572256</v>
      </c>
      <c r="M422">
        <v>22625541</v>
      </c>
      <c r="N422">
        <v>2061848</v>
      </c>
      <c r="O422">
        <v>35215953</v>
      </c>
      <c r="P422">
        <v>2630448</v>
      </c>
      <c r="R422">
        <f>LOG10(ProteinCoronaBio_proteinquantity3[[#This Row],[Bio1]])</f>
        <v>7.3908737719175317</v>
      </c>
      <c r="S422">
        <f>LOG10(ProteinCoronaBio_proteinquantity3[[#This Row],[Bio2]])</f>
        <v>7.4344530021968414</v>
      </c>
      <c r="T422">
        <f>LOG10(ProteinCoronaBio_proteinquantity3[[#This Row],[Bio3]])</f>
        <v>7.3626440233598753</v>
      </c>
      <c r="U422">
        <f>LOG10(ProteinCoronaBio_proteinquantity3[[#This Row],[BioUV4]])</f>
        <v>7.7336411825295395</v>
      </c>
      <c r="V422">
        <f>LOG10(ProteinCoronaBio_proteinquantity3[[#This Row],[BioUV5]])</f>
        <v>7.2794936935142331</v>
      </c>
      <c r="W422">
        <f>LOG10(ProteinCoronaBio_proteinquantity3[[#This Row],[BioUV6]])</f>
        <v>7.2983965873164864</v>
      </c>
      <c r="X422">
        <f>LOG10(ProteinCoronaBio_proteinquantity3[[#This Row],[K1]])</f>
        <v>7.3106795930931581</v>
      </c>
      <c r="Y422">
        <f>LOG10(ProteinCoronaBio_proteinquantity3[[#This Row],[K2]])</f>
        <v>7.0994132156684362</v>
      </c>
      <c r="Z422">
        <f>LOG10(ProteinCoronaBio_proteinquantity3[[#This Row],[K3]])</f>
        <v>7.3545989724299794</v>
      </c>
      <c r="AA422">
        <f>LOG10(ProteinCoronaBio_proteinquantity3[[#This Row],[UV1]])</f>
        <v>6.3142566458192588</v>
      </c>
      <c r="AB422">
        <f>LOG10(ProteinCoronaBio_proteinquantity3[[#This Row],[UV2]])</f>
        <v>7.5467394455905126</v>
      </c>
      <c r="AC422">
        <f>LOG10(ProteinCoronaBio_proteinquantity3[[#This Row],[UV3]])</f>
        <v>6.4200297208694348</v>
      </c>
    </row>
    <row r="423" spans="1:29" x14ac:dyDescent="0.2">
      <c r="A423" t="s">
        <v>1688</v>
      </c>
      <c r="B423" t="s">
        <v>1689</v>
      </c>
      <c r="C423" t="s">
        <v>1690</v>
      </c>
      <c r="D423" t="s">
        <v>1691</v>
      </c>
      <c r="E423">
        <v>81443924</v>
      </c>
      <c r="F423">
        <v>68856285</v>
      </c>
      <c r="G423">
        <v>10288433</v>
      </c>
      <c r="H423">
        <v>54872955</v>
      </c>
      <c r="I423">
        <v>4851543</v>
      </c>
      <c r="J423">
        <v>12376567</v>
      </c>
      <c r="K423">
        <v>2228278</v>
      </c>
      <c r="L423">
        <v>1878091</v>
      </c>
      <c r="M423">
        <v>1699777</v>
      </c>
      <c r="N423">
        <v>5006227</v>
      </c>
      <c r="O423">
        <v>2318761</v>
      </c>
      <c r="P423">
        <v>28075935</v>
      </c>
      <c r="R423">
        <f>LOG10(ProteinCoronaBio_proteinquantity3[[#This Row],[Bio1]])</f>
        <v>7.9108586899741731</v>
      </c>
      <c r="S423">
        <f>LOG10(ProteinCoronaBio_proteinquantity3[[#This Row],[Bio2]])</f>
        <v>7.8379435875303818</v>
      </c>
      <c r="T423">
        <f>LOG10(ProteinCoronaBio_proteinquantity3[[#This Row],[Bio3]])</f>
        <v>7.0123492337249242</v>
      </c>
      <c r="U423">
        <f>LOG10(ProteinCoronaBio_proteinquantity3[[#This Row],[BioUV4]])</f>
        <v>7.7393583483068573</v>
      </c>
      <c r="V423">
        <f>LOG10(ProteinCoronaBio_proteinquantity3[[#This Row],[BioUV5]])</f>
        <v>6.6858798849551127</v>
      </c>
      <c r="W423">
        <f>LOG10(ProteinCoronaBio_proteinquantity3[[#This Row],[BioUV6]])</f>
        <v>7.0926001972112385</v>
      </c>
      <c r="X423">
        <f>LOG10(ProteinCoronaBio_proteinquantity3[[#This Row],[K1]])</f>
        <v>6.3479693724686017</v>
      </c>
      <c r="Y423">
        <f>LOG10(ProteinCoronaBio_proteinquantity3[[#This Row],[K2]])</f>
        <v>6.2737166315085684</v>
      </c>
      <c r="Z423">
        <f>LOG10(ProteinCoronaBio_proteinquantity3[[#This Row],[K3]])</f>
        <v>6.2303919484241046</v>
      </c>
      <c r="AA423">
        <f>LOG10(ProteinCoronaBio_proteinquantity3[[#This Row],[UV1]])</f>
        <v>6.6995105381631888</v>
      </c>
      <c r="AB423">
        <f>LOG10(ProteinCoronaBio_proteinquantity3[[#This Row],[UV2]])</f>
        <v>6.3652559872191619</v>
      </c>
      <c r="AC423">
        <f>LOG10(ProteinCoronaBio_proteinquantity3[[#This Row],[UV3]])</f>
        <v>7.4483342282844838</v>
      </c>
    </row>
    <row r="424" spans="1:29" x14ac:dyDescent="0.2">
      <c r="A424" t="s">
        <v>1692</v>
      </c>
      <c r="B424" t="s">
        <v>1693</v>
      </c>
      <c r="C424" t="s">
        <v>1694</v>
      </c>
      <c r="D424" t="s">
        <v>1695</v>
      </c>
      <c r="E424">
        <v>4281371</v>
      </c>
      <c r="F424">
        <v>60134792</v>
      </c>
      <c r="G424">
        <v>30006477</v>
      </c>
      <c r="H424">
        <v>11888729</v>
      </c>
      <c r="I424">
        <v>2611196</v>
      </c>
      <c r="J424">
        <v>32035408</v>
      </c>
      <c r="K424">
        <v>5335798</v>
      </c>
      <c r="L424">
        <v>689655</v>
      </c>
      <c r="M424">
        <v>36034447</v>
      </c>
      <c r="N424">
        <v>5425563</v>
      </c>
      <c r="O424">
        <v>54839966</v>
      </c>
      <c r="P424">
        <v>5428325</v>
      </c>
      <c r="R424">
        <f>LOG10(ProteinCoronaBio_proteinquantity3[[#This Row],[Bio1]])</f>
        <v>6.6315828630297213</v>
      </c>
      <c r="S424">
        <f>LOG10(ProteinCoronaBio_proteinquantity3[[#This Row],[Bio2]])</f>
        <v>7.7791258131292933</v>
      </c>
      <c r="T424">
        <f>LOG10(ProteinCoronaBio_proteinquantity3[[#This Row],[Bio3]])</f>
        <v>7.477215008777919</v>
      </c>
      <c r="U424">
        <f>LOG10(ProteinCoronaBio_proteinquantity3[[#This Row],[BioUV4]])</f>
        <v>7.0751354275546525</v>
      </c>
      <c r="V424">
        <f>LOG10(ProteinCoronaBio_proteinquantity3[[#This Row],[BioUV5]])</f>
        <v>6.4168394717937201</v>
      </c>
      <c r="W424">
        <f>LOG10(ProteinCoronaBio_proteinquantity3[[#This Row],[BioUV6]])</f>
        <v>7.5056302594975453</v>
      </c>
      <c r="X424">
        <f>LOG10(ProteinCoronaBio_proteinquantity3[[#This Row],[K1]])</f>
        <v>6.7271993799141345</v>
      </c>
      <c r="Y424">
        <f>LOG10(ProteinCoronaBio_proteinquantity3[[#This Row],[K2]])</f>
        <v>5.8386318891913911</v>
      </c>
      <c r="Z424">
        <f>LOG10(ProteinCoronaBio_proteinquantity3[[#This Row],[K3]])</f>
        <v>7.5567178615781634</v>
      </c>
      <c r="AA424">
        <f>LOG10(ProteinCoronaBio_proteinquantity3[[#This Row],[UV1]])</f>
        <v>6.7344448107430237</v>
      </c>
      <c r="AB424">
        <f>LOG10(ProteinCoronaBio_proteinquantity3[[#This Row],[UV2]])</f>
        <v>7.7390971768611481</v>
      </c>
      <c r="AC424">
        <f>LOG10(ProteinCoronaBio_proteinquantity3[[#This Row],[UV3]])</f>
        <v>6.7346658414713501</v>
      </c>
    </row>
    <row r="425" spans="1:29" x14ac:dyDescent="0.2">
      <c r="A425" t="s">
        <v>1696</v>
      </c>
      <c r="B425" t="s">
        <v>1697</v>
      </c>
      <c r="C425" t="s">
        <v>1698</v>
      </c>
      <c r="D425" t="s">
        <v>1699</v>
      </c>
      <c r="E425">
        <v>7326308</v>
      </c>
      <c r="F425">
        <v>74067444</v>
      </c>
      <c r="G425">
        <v>12819221</v>
      </c>
      <c r="H425">
        <v>8452274</v>
      </c>
      <c r="I425">
        <v>9684507</v>
      </c>
      <c r="J425">
        <v>115584724</v>
      </c>
      <c r="K425">
        <v>1238576</v>
      </c>
      <c r="L425">
        <v>12164284</v>
      </c>
      <c r="M425">
        <v>10877958</v>
      </c>
      <c r="N425">
        <v>6676446</v>
      </c>
      <c r="O425">
        <v>71962845</v>
      </c>
      <c r="P425">
        <v>7032074</v>
      </c>
      <c r="R425">
        <f>LOG10(ProteinCoronaBio_proteinquantity3[[#This Row],[Bio1]])</f>
        <v>6.8648851725715883</v>
      </c>
      <c r="S425">
        <f>LOG10(ProteinCoronaBio_proteinquantity3[[#This Row],[Bio2]])</f>
        <v>7.8696273578033562</v>
      </c>
      <c r="T425">
        <f>LOG10(ProteinCoronaBio_proteinquantity3[[#This Row],[Bio3]])</f>
        <v>7.1078616347240944</v>
      </c>
      <c r="U425">
        <f>LOG10(ProteinCoronaBio_proteinquantity3[[#This Row],[BioUV4]])</f>
        <v>6.9269735672680239</v>
      </c>
      <c r="V425">
        <f>LOG10(ProteinCoronaBio_proteinquantity3[[#This Row],[BioUV5]])</f>
        <v>6.986077517401112</v>
      </c>
      <c r="W425">
        <f>LOG10(ProteinCoronaBio_proteinquantity3[[#This Row],[BioUV6]])</f>
        <v>8.062900440305194</v>
      </c>
      <c r="X425">
        <f>LOG10(ProteinCoronaBio_proteinquantity3[[#This Row],[K1]])</f>
        <v>6.0929226603913396</v>
      </c>
      <c r="Y425">
        <f>LOG10(ProteinCoronaBio_proteinquantity3[[#This Row],[K2]])</f>
        <v>7.0850865510802041</v>
      </c>
      <c r="Z425">
        <f>LOG10(ProteinCoronaBio_proteinquantity3[[#This Row],[K3]])</f>
        <v>7.0365473776632435</v>
      </c>
      <c r="AA425">
        <f>LOG10(ProteinCoronaBio_proteinquantity3[[#This Row],[UV1]])</f>
        <v>6.8245453407197862</v>
      </c>
      <c r="AB425">
        <f>LOG10(ProteinCoronaBio_proteinquantity3[[#This Row],[UV2]])</f>
        <v>7.8571083245370081</v>
      </c>
      <c r="AC425">
        <f>LOG10(ProteinCoronaBio_proteinquantity3[[#This Row],[UV3]])</f>
        <v>6.847083432262326</v>
      </c>
    </row>
    <row r="426" spans="1:29" x14ac:dyDescent="0.2">
      <c r="A426" t="s">
        <v>1700</v>
      </c>
      <c r="B426" t="s">
        <v>1701</v>
      </c>
      <c r="C426" t="s">
        <v>1702</v>
      </c>
      <c r="D426" t="s">
        <v>1703</v>
      </c>
      <c r="E426">
        <v>1546266</v>
      </c>
      <c r="F426">
        <v>24796755</v>
      </c>
      <c r="G426">
        <v>2278346</v>
      </c>
      <c r="H426">
        <v>26395168</v>
      </c>
      <c r="I426" t="s">
        <v>2419</v>
      </c>
      <c r="J426">
        <v>28341337</v>
      </c>
      <c r="K426">
        <v>14274943</v>
      </c>
      <c r="L426">
        <v>11510696</v>
      </c>
      <c r="M426">
        <v>11700979</v>
      </c>
      <c r="N426">
        <v>952665</v>
      </c>
      <c r="O426">
        <v>11673878</v>
      </c>
      <c r="P426">
        <v>12246689</v>
      </c>
      <c r="R426">
        <f>LOG10(ProteinCoronaBio_proteinquantity3[[#This Row],[Bio1]])</f>
        <v>6.189284206526108</v>
      </c>
      <c r="S426">
        <f>LOG10(ProteinCoronaBio_proteinquantity3[[#This Row],[Bio2]])</f>
        <v>7.3943948510761333</v>
      </c>
      <c r="T426">
        <f>LOG10(ProteinCoronaBio_proteinquantity3[[#This Row],[Bio3]])</f>
        <v>6.3576196786895824</v>
      </c>
      <c r="U426">
        <f>LOG10(ProteinCoronaBio_proteinquantity3[[#This Row],[BioUV4]])</f>
        <v>7.4215244305438635</v>
      </c>
      <c r="V426" t="s">
        <v>2419</v>
      </c>
      <c r="W426">
        <f>LOG10(ProteinCoronaBio_proteinquantity3[[#This Row],[BioUV6]])</f>
        <v>7.452420334197468</v>
      </c>
      <c r="X426">
        <f>LOG10(ProteinCoronaBio_proteinquantity3[[#This Row],[K1]])</f>
        <v>7.1545743827788391</v>
      </c>
      <c r="Y426">
        <f>LOG10(ProteinCoronaBio_proteinquantity3[[#This Row],[K2]])</f>
        <v>7.0611015842571421</v>
      </c>
      <c r="Z426">
        <f>LOG10(ProteinCoronaBio_proteinquantity3[[#This Row],[K3]])</f>
        <v>7.0682221999094521</v>
      </c>
      <c r="AA426">
        <f>LOG10(ProteinCoronaBio_proteinquantity3[[#This Row],[UV1]])</f>
        <v>5.9789402099472175</v>
      </c>
      <c r="AB426">
        <f>LOG10(ProteinCoronaBio_proteinquantity3[[#This Row],[UV2]])</f>
        <v>7.067215150323837</v>
      </c>
      <c r="AC426">
        <f>LOG10(ProteinCoronaBio_proteinquantity3[[#This Row],[UV3]])</f>
        <v>7.0880186892398864</v>
      </c>
    </row>
    <row r="427" spans="1:29" x14ac:dyDescent="0.2">
      <c r="A427" t="s">
        <v>1704</v>
      </c>
      <c r="B427" t="s">
        <v>1705</v>
      </c>
      <c r="C427" t="s">
        <v>1706</v>
      </c>
      <c r="D427" t="s">
        <v>1707</v>
      </c>
      <c r="E427">
        <v>41244232</v>
      </c>
      <c r="F427">
        <v>9710908</v>
      </c>
      <c r="G427">
        <v>90002814</v>
      </c>
      <c r="H427">
        <v>71104767</v>
      </c>
      <c r="I427">
        <v>39642706</v>
      </c>
      <c r="J427">
        <v>5679524</v>
      </c>
      <c r="K427">
        <v>62185925</v>
      </c>
      <c r="L427">
        <v>7732673</v>
      </c>
      <c r="M427">
        <v>68337445</v>
      </c>
      <c r="N427">
        <v>9193387</v>
      </c>
      <c r="O427">
        <v>46276535</v>
      </c>
      <c r="P427">
        <v>7234699</v>
      </c>
      <c r="R427">
        <f>LOG10(ProteinCoronaBio_proteinquantity3[[#This Row],[Bio1]])</f>
        <v>7.6153632211107647</v>
      </c>
      <c r="S427">
        <f>LOG10(ProteinCoronaBio_proteinquantity3[[#This Row],[Bio2]])</f>
        <v>6.9872598396868941</v>
      </c>
      <c r="T427">
        <f>LOG10(ProteinCoronaBio_proteinquantity3[[#This Row],[Bio3]])</f>
        <v>7.9542560881678464</v>
      </c>
      <c r="U427">
        <f>LOG10(ProteinCoronaBio_proteinquantity3[[#This Row],[BioUV4]])</f>
        <v>7.8518987176411006</v>
      </c>
      <c r="V427">
        <f>LOG10(ProteinCoronaBio_proteinquantity3[[#This Row],[BioUV5]])</f>
        <v>7.5981632916446626</v>
      </c>
      <c r="W427">
        <f>LOG10(ProteinCoronaBio_proteinquantity3[[#This Row],[BioUV6]])</f>
        <v>6.7543119390849791</v>
      </c>
      <c r="X427">
        <f>LOG10(ProteinCoronaBio_proteinquantity3[[#This Row],[K1]])</f>
        <v>7.7936920987334828</v>
      </c>
      <c r="Y427">
        <f>LOG10(ProteinCoronaBio_proteinquantity3[[#This Row],[K2]])</f>
        <v>6.8883296450806357</v>
      </c>
      <c r="Z427">
        <f>LOG10(ProteinCoronaBio_proteinquantity3[[#This Row],[K3]])</f>
        <v>7.8346587373666905</v>
      </c>
      <c r="AA427">
        <f>LOG10(ProteinCoronaBio_proteinquantity3[[#This Row],[UV1]])</f>
        <v>6.9634755423343639</v>
      </c>
      <c r="AB427">
        <f>LOG10(ProteinCoronaBio_proteinquantity3[[#This Row],[UV2]])</f>
        <v>7.6653608332806584</v>
      </c>
      <c r="AC427">
        <f>LOG10(ProteinCoronaBio_proteinquantity3[[#This Row],[UV3]])</f>
        <v>6.8594204669881069</v>
      </c>
    </row>
    <row r="428" spans="1:29" x14ac:dyDescent="0.2">
      <c r="A428" t="s">
        <v>1708</v>
      </c>
      <c r="B428" t="s">
        <v>1709</v>
      </c>
      <c r="C428" t="s">
        <v>1710</v>
      </c>
      <c r="D428" t="s">
        <v>1711</v>
      </c>
      <c r="E428">
        <v>2908955</v>
      </c>
      <c r="F428">
        <v>17563004</v>
      </c>
      <c r="G428">
        <v>34435516</v>
      </c>
      <c r="H428">
        <v>2404147</v>
      </c>
      <c r="I428">
        <v>5202504</v>
      </c>
      <c r="J428">
        <v>5517461</v>
      </c>
      <c r="K428">
        <v>24405647</v>
      </c>
      <c r="L428">
        <v>2964722</v>
      </c>
      <c r="M428">
        <v>2422739</v>
      </c>
      <c r="N428">
        <v>2980793</v>
      </c>
      <c r="O428">
        <v>31793314</v>
      </c>
      <c r="P428">
        <v>30867554</v>
      </c>
      <c r="R428">
        <f>LOG10(ProteinCoronaBio_proteinquantity3[[#This Row],[Bio1]])</f>
        <v>6.4637370029923851</v>
      </c>
      <c r="S428">
        <f>LOG10(ProteinCoronaBio_proteinquantity3[[#This Row],[Bio2]])</f>
        <v>7.2445988002400856</v>
      </c>
      <c r="T428">
        <f>LOG10(ProteinCoronaBio_proteinquantity3[[#This Row],[Bio3]])</f>
        <v>7.5370065950685055</v>
      </c>
      <c r="U428">
        <f>LOG10(ProteinCoronaBio_proteinquantity3[[#This Row],[BioUV4]])</f>
        <v>6.3809610187953583</v>
      </c>
      <c r="V428">
        <f>LOG10(ProteinCoronaBio_proteinquantity3[[#This Row],[BioUV5]])</f>
        <v>6.7162124227956799</v>
      </c>
      <c r="W428">
        <f>LOG10(ProteinCoronaBio_proteinquantity3[[#This Row],[BioUV6]])</f>
        <v>6.7417392720476199</v>
      </c>
      <c r="X428">
        <f>LOG10(ProteinCoronaBio_proteinquantity3[[#This Row],[K1]])</f>
        <v>7.3874903254039399</v>
      </c>
      <c r="Y428">
        <f>LOG10(ProteinCoronaBio_proteinquantity3[[#This Row],[K2]])</f>
        <v>6.4719839761062312</v>
      </c>
      <c r="Z428">
        <f>LOG10(ProteinCoronaBio_proteinquantity3[[#This Row],[K3]])</f>
        <v>6.3843066304127181</v>
      </c>
      <c r="AA428">
        <f>LOG10(ProteinCoronaBio_proteinquantity3[[#This Row],[UV1]])</f>
        <v>6.47433181766994</v>
      </c>
      <c r="AB428">
        <f>LOG10(ProteinCoronaBio_proteinquantity3[[#This Row],[UV2]])</f>
        <v>7.5023357992862625</v>
      </c>
      <c r="AC428">
        <f>LOG10(ProteinCoronaBio_proteinquantity3[[#This Row],[UV3]])</f>
        <v>7.4895022165766765</v>
      </c>
    </row>
    <row r="429" spans="1:29" x14ac:dyDescent="0.2">
      <c r="A429" t="s">
        <v>1712</v>
      </c>
      <c r="B429" t="s">
        <v>1713</v>
      </c>
      <c r="C429" t="s">
        <v>1714</v>
      </c>
      <c r="D429" t="s">
        <v>1715</v>
      </c>
      <c r="E429" t="s">
        <v>2419</v>
      </c>
      <c r="F429">
        <v>30388018</v>
      </c>
      <c r="G429" t="s">
        <v>2419</v>
      </c>
      <c r="H429">
        <v>4665381</v>
      </c>
      <c r="I429" t="s">
        <v>2419</v>
      </c>
      <c r="J429" t="s">
        <v>2419</v>
      </c>
      <c r="K429">
        <v>15238203</v>
      </c>
      <c r="L429">
        <v>8654112</v>
      </c>
      <c r="M429">
        <v>9083567</v>
      </c>
      <c r="N429">
        <v>14290316</v>
      </c>
      <c r="O429" t="s">
        <v>2419</v>
      </c>
      <c r="P429">
        <v>979578</v>
      </c>
      <c r="R429" t="s">
        <v>2419</v>
      </c>
      <c r="S429">
        <f>LOG10(ProteinCoronaBio_proteinquantity3[[#This Row],[Bio2]])</f>
        <v>7.4827023749817654</v>
      </c>
      <c r="T429" t="s">
        <v>2419</v>
      </c>
      <c r="U429">
        <f>LOG10(ProteinCoronaBio_proteinquantity3[[#This Row],[BioUV4]])</f>
        <v>6.668887116344254</v>
      </c>
      <c r="V429" t="s">
        <v>2419</v>
      </c>
      <c r="W429" t="s">
        <v>2419</v>
      </c>
      <c r="X429">
        <f>LOG10(ProteinCoronaBio_proteinquantity3[[#This Row],[K1]])</f>
        <v>7.1829337548514163</v>
      </c>
      <c r="Y429">
        <f>LOG10(ProteinCoronaBio_proteinquantity3[[#This Row],[K2]])</f>
        <v>6.9372225114621067</v>
      </c>
      <c r="Z429">
        <f>LOG10(ProteinCoronaBio_proteinquantity3[[#This Row],[K3]])</f>
        <v>6.9582564238752393</v>
      </c>
      <c r="AA429">
        <f>LOG10(ProteinCoronaBio_proteinquantity3[[#This Row],[UV1]])</f>
        <v>7.1550418323976128</v>
      </c>
      <c r="AB429" t="s">
        <v>2419</v>
      </c>
      <c r="AC429">
        <f>LOG10(ProteinCoronaBio_proteinquantity3[[#This Row],[UV3]])</f>
        <v>5.9910390228941921</v>
      </c>
    </row>
    <row r="430" spans="1:29" x14ac:dyDescent="0.2">
      <c r="A430" t="s">
        <v>1716</v>
      </c>
      <c r="B430" t="s">
        <v>1717</v>
      </c>
      <c r="C430" t="s">
        <v>1718</v>
      </c>
      <c r="D430" t="s">
        <v>1719</v>
      </c>
      <c r="E430">
        <v>12678498</v>
      </c>
      <c r="F430">
        <v>18974082</v>
      </c>
      <c r="G430">
        <v>6934066</v>
      </c>
      <c r="H430">
        <v>79740747</v>
      </c>
      <c r="I430">
        <v>9657838</v>
      </c>
      <c r="J430">
        <v>6271414</v>
      </c>
      <c r="K430">
        <v>40120798</v>
      </c>
      <c r="L430">
        <v>59041907</v>
      </c>
      <c r="M430">
        <v>67847003</v>
      </c>
      <c r="N430">
        <v>42650482</v>
      </c>
      <c r="O430">
        <v>6529965</v>
      </c>
      <c r="P430">
        <v>5852718</v>
      </c>
      <c r="R430">
        <f>LOG10(ProteinCoronaBio_proteinquantity3[[#This Row],[Bio1]])</f>
        <v>7.1030678064676902</v>
      </c>
      <c r="S430">
        <f>LOG10(ProteinCoronaBio_proteinquantity3[[#This Row],[Bio2]])</f>
        <v>7.27816077313254</v>
      </c>
      <c r="T430">
        <f>LOG10(ProteinCoronaBio_proteinquantity3[[#This Row],[Bio3]])</f>
        <v>6.8409879710526234</v>
      </c>
      <c r="U430">
        <f>LOG10(ProteinCoronaBio_proteinquantity3[[#This Row],[BioUV4]])</f>
        <v>7.9016802997544975</v>
      </c>
      <c r="V430">
        <f>LOG10(ProteinCoronaBio_proteinquantity3[[#This Row],[BioUV5]])</f>
        <v>6.9848799162956245</v>
      </c>
      <c r="W430">
        <f>LOG10(ProteinCoronaBio_proteinquantity3[[#This Row],[BioUV6]])</f>
        <v>6.7973654711597868</v>
      </c>
      <c r="X430">
        <f>LOG10(ProteinCoronaBio_proteinquantity3[[#This Row],[K1]])</f>
        <v>7.6033695625226061</v>
      </c>
      <c r="Y430">
        <f>LOG10(ProteinCoronaBio_proteinquantity3[[#This Row],[K2]])</f>
        <v>7.7711603763590533</v>
      </c>
      <c r="Z430">
        <f>LOG10(ProteinCoronaBio_proteinquantity3[[#This Row],[K3]])</f>
        <v>7.8315306683655548</v>
      </c>
      <c r="AA430">
        <f>LOG10(ProteinCoronaBio_proteinquantity3[[#This Row],[UV1]])</f>
        <v>7.6299239435635053</v>
      </c>
      <c r="AB430">
        <f>LOG10(ProteinCoronaBio_proteinquantity3[[#This Row],[UV2]])</f>
        <v>6.8149108535036182</v>
      </c>
      <c r="AC430">
        <f>LOG10(ProteinCoronaBio_proteinquantity3[[#This Row],[UV3]])</f>
        <v>6.7673575991194177</v>
      </c>
    </row>
    <row r="431" spans="1:29" x14ac:dyDescent="0.2">
      <c r="A431" t="s">
        <v>1720</v>
      </c>
      <c r="B431" t="s">
        <v>1721</v>
      </c>
      <c r="C431" t="s">
        <v>1722</v>
      </c>
      <c r="D431" t="s">
        <v>1723</v>
      </c>
      <c r="E431">
        <v>33892426</v>
      </c>
      <c r="F431">
        <v>2419075</v>
      </c>
      <c r="G431">
        <v>5157584</v>
      </c>
      <c r="H431">
        <v>46630515</v>
      </c>
      <c r="I431">
        <v>35327155</v>
      </c>
      <c r="J431">
        <v>9270349</v>
      </c>
      <c r="K431">
        <v>22359608</v>
      </c>
      <c r="L431">
        <v>21797302</v>
      </c>
      <c r="M431">
        <v>1948006</v>
      </c>
      <c r="N431">
        <v>50402338</v>
      </c>
      <c r="O431">
        <v>41024222</v>
      </c>
      <c r="P431">
        <v>49528912</v>
      </c>
      <c r="R431">
        <f>LOG10(ProteinCoronaBio_proteinquantity3[[#This Row],[Bio1]])</f>
        <v>7.5301026564946287</v>
      </c>
      <c r="S431">
        <f>LOG10(ProteinCoronaBio_proteinquantity3[[#This Row],[Bio2]])</f>
        <v>6.3836493332569653</v>
      </c>
      <c r="T431">
        <f>LOG10(ProteinCoronaBio_proteinquantity3[[#This Row],[Bio3]])</f>
        <v>6.7124463099247631</v>
      </c>
      <c r="U431">
        <f>LOG10(ProteinCoronaBio_proteinquantity3[[#This Row],[BioUV4]])</f>
        <v>7.668670211946516</v>
      </c>
      <c r="V431">
        <f>LOG10(ProteinCoronaBio_proteinquantity3[[#This Row],[BioUV5]])</f>
        <v>7.5481086638273833</v>
      </c>
      <c r="W431">
        <f>LOG10(ProteinCoronaBio_proteinquantity3[[#This Row],[BioUV6]])</f>
        <v>6.9670960842977978</v>
      </c>
      <c r="X431">
        <f>LOG10(ProteinCoronaBio_proteinquantity3[[#This Row],[K1]])</f>
        <v>7.3494641853982312</v>
      </c>
      <c r="Y431">
        <f>LOG10(ProteinCoronaBio_proteinquantity3[[#This Row],[K2]])</f>
        <v>7.3384027413557309</v>
      </c>
      <c r="Z431">
        <f>LOG10(ProteinCoronaBio_proteinquantity3[[#This Row],[K3]])</f>
        <v>6.2895902902032121</v>
      </c>
      <c r="AA431">
        <f>LOG10(ProteinCoronaBio_proteinquantity3[[#This Row],[UV1]])</f>
        <v>7.7024506824167203</v>
      </c>
      <c r="AB431">
        <f>LOG10(ProteinCoronaBio_proteinquantity3[[#This Row],[UV2]])</f>
        <v>7.613040353666368</v>
      </c>
      <c r="AC431">
        <f>LOG10(ProteinCoronaBio_proteinquantity3[[#This Row],[UV3]])</f>
        <v>7.6948587879544705</v>
      </c>
    </row>
    <row r="432" spans="1:29" x14ac:dyDescent="0.2">
      <c r="A432" t="s">
        <v>1724</v>
      </c>
      <c r="B432" t="s">
        <v>1725</v>
      </c>
      <c r="C432" t="s">
        <v>1726</v>
      </c>
      <c r="D432" t="s">
        <v>1727</v>
      </c>
      <c r="E432" t="s">
        <v>2419</v>
      </c>
      <c r="F432" t="s">
        <v>2419</v>
      </c>
      <c r="G432" t="s">
        <v>2419</v>
      </c>
      <c r="H432">
        <v>3497169</v>
      </c>
      <c r="I432">
        <v>41737698</v>
      </c>
      <c r="J432">
        <v>12351122</v>
      </c>
      <c r="K432">
        <v>60836025</v>
      </c>
      <c r="L432">
        <v>6344714</v>
      </c>
      <c r="M432">
        <v>5404491</v>
      </c>
      <c r="N432">
        <v>356413</v>
      </c>
      <c r="O432">
        <v>41739067</v>
      </c>
      <c r="P432">
        <v>54911217</v>
      </c>
      <c r="R432" t="s">
        <v>2419</v>
      </c>
      <c r="S432" t="s">
        <v>2419</v>
      </c>
      <c r="T432" t="s">
        <v>2419</v>
      </c>
      <c r="U432">
        <f>LOG10(ProteinCoronaBio_proteinquantity3[[#This Row],[BioUV4]])</f>
        <v>6.5437166200112733</v>
      </c>
      <c r="V432">
        <f>LOG10(ProteinCoronaBio_proteinquantity3[[#This Row],[BioUV5]])</f>
        <v>7.6205284923224683</v>
      </c>
      <c r="W432">
        <f>LOG10(ProteinCoronaBio_proteinquantity3[[#This Row],[BioUV6]])</f>
        <v>7.0917064115451067</v>
      </c>
      <c r="X432">
        <f>LOG10(ProteinCoronaBio_proteinquantity3[[#This Row],[K1]])</f>
        <v>7.7841608296912357</v>
      </c>
      <c r="Y432">
        <f>LOG10(ProteinCoronaBio_proteinquantity3[[#This Row],[K2]])</f>
        <v>6.8024120502256418</v>
      </c>
      <c r="Z432">
        <f>LOG10(ProteinCoronaBio_proteinquantity3[[#This Row],[K3]])</f>
        <v>6.7327547979561952</v>
      </c>
      <c r="AA432">
        <f>LOG10(ProteinCoronaBio_proteinquantity3[[#This Row],[UV1]])</f>
        <v>5.5519535363449126</v>
      </c>
      <c r="AB432">
        <f>LOG10(ProteinCoronaBio_proteinquantity3[[#This Row],[UV2]])</f>
        <v>7.6205427369843397</v>
      </c>
      <c r="AC432">
        <f>LOG10(ProteinCoronaBio_proteinquantity3[[#This Row],[UV3]])</f>
        <v>7.7396610691059795</v>
      </c>
    </row>
    <row r="433" spans="1:29" x14ac:dyDescent="0.2">
      <c r="A433" t="s">
        <v>1728</v>
      </c>
      <c r="B433" t="s">
        <v>1729</v>
      </c>
      <c r="C433" t="s">
        <v>1730</v>
      </c>
      <c r="D433" t="s">
        <v>1731</v>
      </c>
      <c r="E433">
        <v>35875534</v>
      </c>
      <c r="F433">
        <v>34613754</v>
      </c>
      <c r="G433">
        <v>7359184</v>
      </c>
      <c r="H433">
        <v>6575672</v>
      </c>
      <c r="I433">
        <v>14276668</v>
      </c>
      <c r="J433">
        <v>14159961</v>
      </c>
      <c r="K433">
        <v>4077784</v>
      </c>
      <c r="L433">
        <v>26314432</v>
      </c>
      <c r="M433">
        <v>29404945</v>
      </c>
      <c r="N433">
        <v>63127514</v>
      </c>
      <c r="O433">
        <v>35419773</v>
      </c>
      <c r="P433">
        <v>6629227</v>
      </c>
      <c r="R433">
        <f>LOG10(ProteinCoronaBio_proteinquantity3[[#This Row],[Bio1]])</f>
        <v>7.5547983741748661</v>
      </c>
      <c r="S433">
        <f>LOG10(ProteinCoronaBio_proteinquantity3[[#This Row],[Bio2]])</f>
        <v>7.5392487028212392</v>
      </c>
      <c r="T433">
        <f>LOG10(ProteinCoronaBio_proteinquantity3[[#This Row],[Bio3]])</f>
        <v>6.8668296616277296</v>
      </c>
      <c r="U433">
        <f>LOG10(ProteinCoronaBio_proteinquantity3[[#This Row],[BioUV4]])</f>
        <v>6.8179401421015298</v>
      </c>
      <c r="V433">
        <f>LOG10(ProteinCoronaBio_proteinquantity3[[#This Row],[BioUV5]])</f>
        <v>7.1546268602367444</v>
      </c>
      <c r="W433">
        <f>LOG10(ProteinCoronaBio_proteinquantity3[[#This Row],[BioUV6]])</f>
        <v>7.1510620572020471</v>
      </c>
      <c r="X433">
        <f>LOG10(ProteinCoronaBio_proteinquantity3[[#This Row],[K1]])</f>
        <v>6.6104242174959369</v>
      </c>
      <c r="Y433">
        <f>LOG10(ProteinCoronaBio_proteinquantity3[[#This Row],[K2]])</f>
        <v>7.4201940001588067</v>
      </c>
      <c r="Z433">
        <f>LOG10(ProteinCoronaBio_proteinquantity3[[#This Row],[K3]])</f>
        <v>7.468420371419783</v>
      </c>
      <c r="AA433">
        <f>LOG10(ProteinCoronaBio_proteinquantity3[[#This Row],[UV1]])</f>
        <v>7.80021868688255</v>
      </c>
      <c r="AB433">
        <f>LOG10(ProteinCoronaBio_proteinquantity3[[#This Row],[UV2]])</f>
        <v>7.5492457735349339</v>
      </c>
      <c r="AC433">
        <f>LOG10(ProteinCoronaBio_proteinquantity3[[#This Row],[UV3]])</f>
        <v>6.8214628905154164</v>
      </c>
    </row>
    <row r="434" spans="1:29" x14ac:dyDescent="0.2">
      <c r="A434" t="s">
        <v>1732</v>
      </c>
      <c r="B434" t="s">
        <v>1733</v>
      </c>
      <c r="C434" t="s">
        <v>1734</v>
      </c>
      <c r="D434" t="s">
        <v>1735</v>
      </c>
      <c r="E434" t="s">
        <v>2419</v>
      </c>
      <c r="F434">
        <v>12767083</v>
      </c>
      <c r="G434">
        <v>45399666</v>
      </c>
      <c r="H434">
        <v>3563527</v>
      </c>
      <c r="I434">
        <v>7164048</v>
      </c>
      <c r="J434" t="s">
        <v>2419</v>
      </c>
      <c r="K434">
        <v>79884906</v>
      </c>
      <c r="L434">
        <v>49225502</v>
      </c>
      <c r="M434">
        <v>74431286</v>
      </c>
      <c r="N434">
        <v>47619793</v>
      </c>
      <c r="O434">
        <v>5893428</v>
      </c>
      <c r="P434">
        <v>39895054</v>
      </c>
      <c r="R434" t="s">
        <v>2419</v>
      </c>
      <c r="S434">
        <f>LOG10(ProteinCoronaBio_proteinquantity3[[#This Row],[Bio2]])</f>
        <v>7.1060916817806428</v>
      </c>
      <c r="T434">
        <f>LOG10(ProteinCoronaBio_proteinquantity3[[#This Row],[Bio3]])</f>
        <v>7.6570526578154627</v>
      </c>
      <c r="U434">
        <f>LOG10(ProteinCoronaBio_proteinquantity3[[#This Row],[BioUV4]])</f>
        <v>6.5518800536918578</v>
      </c>
      <c r="V434">
        <f>LOG10(ProteinCoronaBio_proteinquantity3[[#This Row],[BioUV5]])</f>
        <v>6.8551584870130204</v>
      </c>
      <c r="W434" t="s">
        <v>2419</v>
      </c>
      <c r="X434">
        <f>LOG10(ProteinCoronaBio_proteinquantity3[[#This Row],[K1]])</f>
        <v>7.9024647284983862</v>
      </c>
      <c r="Y434">
        <f>LOG10(ProteinCoronaBio_proteinquantity3[[#This Row],[K2]])</f>
        <v>7.6921901537531374</v>
      </c>
      <c r="Z434">
        <f>LOG10(ProteinCoronaBio_proteinquantity3[[#This Row],[K3]])</f>
        <v>7.8717555226581197</v>
      </c>
      <c r="AA434">
        <f>LOG10(ProteinCoronaBio_proteinquantity3[[#This Row],[UV1]])</f>
        <v>7.6777875032244021</v>
      </c>
      <c r="AB434">
        <f>LOG10(ProteinCoronaBio_proteinquantity3[[#This Row],[UV2]])</f>
        <v>6.7703679821249398</v>
      </c>
      <c r="AC434">
        <f>LOG10(ProteinCoronaBio_proteinquantity3[[#This Row],[UV3]])</f>
        <v>7.600919057249337</v>
      </c>
    </row>
    <row r="435" spans="1:29" x14ac:dyDescent="0.2">
      <c r="A435" t="s">
        <v>1736</v>
      </c>
      <c r="B435" t="s">
        <v>1737</v>
      </c>
      <c r="C435" t="s">
        <v>1738</v>
      </c>
      <c r="D435" t="s">
        <v>1739</v>
      </c>
      <c r="E435">
        <v>6892117</v>
      </c>
      <c r="F435">
        <v>3502511</v>
      </c>
      <c r="G435">
        <v>25985012</v>
      </c>
      <c r="H435">
        <v>42458835</v>
      </c>
      <c r="I435">
        <v>27480994</v>
      </c>
      <c r="J435">
        <v>4095222</v>
      </c>
      <c r="K435">
        <v>6139611</v>
      </c>
      <c r="L435">
        <v>8189782</v>
      </c>
      <c r="M435">
        <v>7453568</v>
      </c>
      <c r="N435">
        <v>6721526</v>
      </c>
      <c r="O435">
        <v>21801616</v>
      </c>
      <c r="P435">
        <v>8633713</v>
      </c>
      <c r="R435">
        <f>LOG10(ProteinCoronaBio_proteinquantity3[[#This Row],[Bio1]])</f>
        <v>6.8383526413852609</v>
      </c>
      <c r="S435">
        <f>LOG10(ProteinCoronaBio_proteinquantity3[[#This Row],[Bio2]])</f>
        <v>6.5443795079069345</v>
      </c>
      <c r="T435">
        <f>LOG10(ProteinCoronaBio_proteinquantity3[[#This Row],[Bio3]])</f>
        <v>7.4147229217181465</v>
      </c>
      <c r="U435">
        <f>LOG10(ProteinCoronaBio_proteinquantity3[[#This Row],[BioUV4]])</f>
        <v>7.6279680736733004</v>
      </c>
      <c r="V435">
        <f>LOG10(ProteinCoronaBio_proteinquantity3[[#This Row],[BioUV5]])</f>
        <v>7.4390324372997298</v>
      </c>
      <c r="W435">
        <f>LOG10(ProteinCoronaBio_proteinquantity3[[#This Row],[BioUV6]])</f>
        <v>6.6122774496279817</v>
      </c>
      <c r="X435">
        <f>LOG10(ProteinCoronaBio_proteinquantity3[[#This Row],[K1]])</f>
        <v>6.7881408555214113</v>
      </c>
      <c r="Y435">
        <f>LOG10(ProteinCoronaBio_proteinquantity3[[#This Row],[K2]])</f>
        <v>6.9132723416313446</v>
      </c>
      <c r="Z435">
        <f>LOG10(ProteinCoronaBio_proteinquantity3[[#This Row],[K3]])</f>
        <v>6.8723642179518887</v>
      </c>
      <c r="AA435">
        <f>LOG10(ProteinCoronaBio_proteinquantity3[[#This Row],[UV1]])</f>
        <v>6.8274678828965216</v>
      </c>
      <c r="AB435">
        <f>LOG10(ProteinCoronaBio_proteinquantity3[[#This Row],[UV2]])</f>
        <v>7.3384886859840375</v>
      </c>
      <c r="AC435">
        <f>LOG10(ProteinCoronaBio_proteinquantity3[[#This Row],[UV3]])</f>
        <v>6.9361976078379746</v>
      </c>
    </row>
    <row r="436" spans="1:29" x14ac:dyDescent="0.2">
      <c r="A436" t="s">
        <v>1740</v>
      </c>
      <c r="B436" t="s">
        <v>1741</v>
      </c>
      <c r="C436" t="s">
        <v>1742</v>
      </c>
      <c r="D436" t="s">
        <v>1743</v>
      </c>
      <c r="E436" t="s">
        <v>2419</v>
      </c>
      <c r="F436" t="s">
        <v>2419</v>
      </c>
      <c r="G436" t="s">
        <v>2419</v>
      </c>
      <c r="H436">
        <v>5163556</v>
      </c>
      <c r="I436" t="s">
        <v>2419</v>
      </c>
      <c r="J436" t="s">
        <v>2419</v>
      </c>
      <c r="K436">
        <v>11262795</v>
      </c>
      <c r="L436">
        <v>8733169</v>
      </c>
      <c r="M436">
        <v>102892885</v>
      </c>
      <c r="N436">
        <v>9509563</v>
      </c>
      <c r="O436">
        <v>18144995</v>
      </c>
      <c r="P436">
        <v>18470066</v>
      </c>
      <c r="R436" t="s">
        <v>2419</v>
      </c>
      <c r="S436" t="s">
        <v>2419</v>
      </c>
      <c r="T436" t="s">
        <v>2419</v>
      </c>
      <c r="U436">
        <f>LOG10(ProteinCoronaBio_proteinquantity3[[#This Row],[BioUV4]])</f>
        <v>6.7129488914100204</v>
      </c>
      <c r="V436" t="s">
        <v>2419</v>
      </c>
      <c r="W436" t="s">
        <v>2419</v>
      </c>
      <c r="X436">
        <f>LOG10(ProteinCoronaBio_proteinquantity3[[#This Row],[K1]])</f>
        <v>7.0516461793650818</v>
      </c>
      <c r="Y436">
        <f>LOG10(ProteinCoronaBio_proteinquantity3[[#This Row],[K2]])</f>
        <v>6.941171864493441</v>
      </c>
      <c r="Z436">
        <f>LOG10(ProteinCoronaBio_proteinquantity3[[#This Row],[K3]])</f>
        <v>8.0123853445187727</v>
      </c>
      <c r="AA436">
        <f>LOG10(ProteinCoronaBio_proteinquantity3[[#This Row],[UV1]])</f>
        <v>6.9781605599395977</v>
      </c>
      <c r="AB436">
        <f>LOG10(ProteinCoronaBio_proteinquantity3[[#This Row],[UV2]])</f>
        <v>7.2587568528632378</v>
      </c>
      <c r="AC436">
        <f>LOG10(ProteinCoronaBio_proteinquantity3[[#This Row],[UV3]])</f>
        <v>7.2664684473289576</v>
      </c>
    </row>
    <row r="437" spans="1:29" x14ac:dyDescent="0.2">
      <c r="A437" t="s">
        <v>1744</v>
      </c>
      <c r="B437" t="s">
        <v>1745</v>
      </c>
      <c r="C437" t="s">
        <v>1746</v>
      </c>
      <c r="D437" t="s">
        <v>1747</v>
      </c>
      <c r="E437">
        <v>21587656</v>
      </c>
      <c r="F437">
        <v>3853791</v>
      </c>
      <c r="G437" t="s">
        <v>2419</v>
      </c>
      <c r="H437">
        <v>73763037</v>
      </c>
      <c r="I437" t="s">
        <v>2419</v>
      </c>
      <c r="J437" t="s">
        <v>2419</v>
      </c>
      <c r="K437">
        <v>972108</v>
      </c>
      <c r="L437">
        <v>58046412</v>
      </c>
      <c r="M437">
        <v>80329275</v>
      </c>
      <c r="N437">
        <v>6121726</v>
      </c>
      <c r="O437">
        <v>77548075</v>
      </c>
      <c r="P437">
        <v>11023398</v>
      </c>
      <c r="R437">
        <f>LOG10(ProteinCoronaBio_proteinquantity3[[#This Row],[Bio1]])</f>
        <v>7.3342054889516302</v>
      </c>
      <c r="S437">
        <f>LOG10(ProteinCoronaBio_proteinquantity3[[#This Row],[Bio2]])</f>
        <v>6.5858881581637672</v>
      </c>
      <c r="T437" t="s">
        <v>2419</v>
      </c>
      <c r="U437">
        <f>LOG10(ProteinCoronaBio_proteinquantity3[[#This Row],[BioUV4]])</f>
        <v>7.8678387893523647</v>
      </c>
      <c r="V437" t="s">
        <v>2419</v>
      </c>
      <c r="W437" t="s">
        <v>2419</v>
      </c>
      <c r="X437">
        <f>LOG10(ProteinCoronaBio_proteinquantity3[[#This Row],[K1]])</f>
        <v>5.9877145171880768</v>
      </c>
      <c r="Y437">
        <f>LOG10(ProteinCoronaBio_proteinquantity3[[#This Row],[K2]])</f>
        <v>7.7637753800304967</v>
      </c>
      <c r="Z437">
        <f>LOG10(ProteinCoronaBio_proteinquantity3[[#This Row],[K3]])</f>
        <v>7.9048738473204292</v>
      </c>
      <c r="AA437">
        <f>LOG10(ProteinCoronaBio_proteinquantity3[[#This Row],[UV1]])</f>
        <v>6.7868738872751893</v>
      </c>
      <c r="AB437">
        <f>LOG10(ProteinCoronaBio_proteinquantity3[[#This Row],[UV2]])</f>
        <v>7.8895710216563426</v>
      </c>
      <c r="AC437">
        <f>LOG10(ProteinCoronaBio_proteinquantity3[[#This Row],[UV3]])</f>
        <v>7.0423154879074472</v>
      </c>
    </row>
    <row r="438" spans="1:29" x14ac:dyDescent="0.2">
      <c r="A438" t="s">
        <v>1748</v>
      </c>
      <c r="B438" t="s">
        <v>1749</v>
      </c>
      <c r="C438" t="s">
        <v>1750</v>
      </c>
      <c r="D438" t="s">
        <v>1751</v>
      </c>
      <c r="E438">
        <v>16258976</v>
      </c>
      <c r="F438">
        <v>24776806</v>
      </c>
      <c r="G438">
        <v>4046267</v>
      </c>
      <c r="H438">
        <v>1119042</v>
      </c>
      <c r="I438" t="s">
        <v>2419</v>
      </c>
      <c r="J438">
        <v>63041748</v>
      </c>
      <c r="K438">
        <v>15003676</v>
      </c>
      <c r="L438">
        <v>5930398</v>
      </c>
      <c r="M438">
        <v>1404287</v>
      </c>
      <c r="N438">
        <v>65159793</v>
      </c>
      <c r="O438">
        <v>7322257</v>
      </c>
      <c r="P438">
        <v>55380807</v>
      </c>
      <c r="R438">
        <f>LOG10(ProteinCoronaBio_proteinquantity3[[#This Row],[Bio1]])</f>
        <v>7.2110931899939992</v>
      </c>
      <c r="S438">
        <f>LOG10(ProteinCoronaBio_proteinquantity3[[#This Row],[Bio2]])</f>
        <v>7.3940453203620846</v>
      </c>
      <c r="T438">
        <f>LOG10(ProteinCoronaBio_proteinquantity3[[#This Row],[Bio3]])</f>
        <v>6.6070545370607832</v>
      </c>
      <c r="U438">
        <f>LOG10(ProteinCoronaBio_proteinquantity3[[#This Row],[BioUV4]])</f>
        <v>6.0488463868196245</v>
      </c>
      <c r="V438" t="s">
        <v>2419</v>
      </c>
      <c r="W438">
        <f>LOG10(ProteinCoronaBio_proteinquantity3[[#This Row],[BioUV6]])</f>
        <v>7.7996282466171207</v>
      </c>
      <c r="X438">
        <f>LOG10(ProteinCoronaBio_proteinquantity3[[#This Row],[K1]])</f>
        <v>7.1761976771174858</v>
      </c>
      <c r="Y438">
        <f>LOG10(ProteinCoronaBio_proteinquantity3[[#This Row],[K2]])</f>
        <v>6.7730838406498535</v>
      </c>
      <c r="Z438">
        <f>LOG10(ProteinCoronaBio_proteinquantity3[[#This Row],[K3]])</f>
        <v>6.1474558754423496</v>
      </c>
      <c r="AA438">
        <f>LOG10(ProteinCoronaBio_proteinquantity3[[#This Row],[UV1]])</f>
        <v>7.8139796959694898</v>
      </c>
      <c r="AB438">
        <f>LOG10(ProteinCoronaBio_proteinquantity3[[#This Row],[UV2]])</f>
        <v>6.8646449678838204</v>
      </c>
      <c r="AC438">
        <f>LOG10(ProteinCoronaBio_proteinquantity3[[#This Row],[UV3]])</f>
        <v>7.7433592799233395</v>
      </c>
    </row>
    <row r="439" spans="1:29" x14ac:dyDescent="0.2">
      <c r="A439" t="s">
        <v>1752</v>
      </c>
      <c r="B439" t="s">
        <v>1753</v>
      </c>
      <c r="C439" t="s">
        <v>1754</v>
      </c>
      <c r="D439" t="s">
        <v>1755</v>
      </c>
      <c r="E439">
        <v>62464493</v>
      </c>
      <c r="F439">
        <v>8102674</v>
      </c>
      <c r="G439">
        <v>6992129</v>
      </c>
      <c r="H439">
        <v>3625651</v>
      </c>
      <c r="I439" t="s">
        <v>2419</v>
      </c>
      <c r="J439">
        <v>4271314</v>
      </c>
      <c r="K439">
        <v>5933669</v>
      </c>
      <c r="L439">
        <v>7307902</v>
      </c>
      <c r="M439">
        <v>5305425</v>
      </c>
      <c r="N439">
        <v>31045753</v>
      </c>
      <c r="O439">
        <v>3293769</v>
      </c>
      <c r="P439">
        <v>2519154</v>
      </c>
      <c r="R439">
        <f>LOG10(ProteinCoronaBio_proteinquantity3[[#This Row],[Bio1]])</f>
        <v>7.795633219326275</v>
      </c>
      <c r="S439">
        <f>LOG10(ProteinCoronaBio_proteinquantity3[[#This Row],[Bio2]])</f>
        <v>6.9086283660144563</v>
      </c>
      <c r="T439">
        <f>LOG10(ProteinCoronaBio_proteinquantity3[[#This Row],[Bio3]])</f>
        <v>6.8446094321365525</v>
      </c>
      <c r="U439">
        <f>LOG10(ProteinCoronaBio_proteinquantity3[[#This Row],[BioUV4]])</f>
        <v>6.5593859972032718</v>
      </c>
      <c r="V439" t="s">
        <v>2419</v>
      </c>
      <c r="W439">
        <f>LOG10(ProteinCoronaBio_proteinquantity3[[#This Row],[BioUV6]])</f>
        <v>6.6305614991848953</v>
      </c>
      <c r="X439">
        <f>LOG10(ProteinCoronaBio_proteinquantity3[[#This Row],[K1]])</f>
        <v>6.7733233162506403</v>
      </c>
      <c r="Y439">
        <f>LOG10(ProteinCoronaBio_proteinquantity3[[#This Row],[K2]])</f>
        <v>6.8637927147690885</v>
      </c>
      <c r="Z439">
        <f>LOG10(ProteinCoronaBio_proteinquantity3[[#This Row],[K3]])</f>
        <v>6.7247201795213858</v>
      </c>
      <c r="AA439">
        <f>LOG10(ProteinCoronaBio_proteinquantity3[[#This Row],[UV1]])</f>
        <v>7.4920021979162241</v>
      </c>
      <c r="AB439">
        <f>LOG10(ProteinCoronaBio_proteinquantity3[[#This Row],[UV2]])</f>
        <v>6.5176931377775267</v>
      </c>
      <c r="AC439">
        <f>LOG10(ProteinCoronaBio_proteinquantity3[[#This Row],[UV3]])</f>
        <v>6.4012547174409029</v>
      </c>
    </row>
    <row r="440" spans="1:29" x14ac:dyDescent="0.2">
      <c r="A440" t="s">
        <v>1756</v>
      </c>
      <c r="B440" t="s">
        <v>1757</v>
      </c>
      <c r="C440" t="s">
        <v>1758</v>
      </c>
      <c r="D440" t="s">
        <v>1759</v>
      </c>
      <c r="E440">
        <v>75103386</v>
      </c>
      <c r="F440">
        <v>32859474</v>
      </c>
      <c r="G440">
        <v>7205446</v>
      </c>
      <c r="H440">
        <v>36031017</v>
      </c>
      <c r="I440">
        <v>1351404</v>
      </c>
      <c r="J440" t="s">
        <v>2419</v>
      </c>
      <c r="K440">
        <v>16558525</v>
      </c>
      <c r="L440">
        <v>28765475</v>
      </c>
      <c r="M440">
        <v>20379366</v>
      </c>
      <c r="N440">
        <v>43568344</v>
      </c>
      <c r="O440">
        <v>20112045</v>
      </c>
      <c r="P440">
        <v>792221</v>
      </c>
      <c r="R440">
        <f>LOG10(ProteinCoronaBio_proteinquantity3[[#This Row],[Bio1]])</f>
        <v>7.8756595174031876</v>
      </c>
      <c r="S440">
        <f>LOG10(ProteinCoronaBio_proteinquantity3[[#This Row],[Bio2]])</f>
        <v>7.5166606071597295</v>
      </c>
      <c r="T440">
        <f>LOG10(ProteinCoronaBio_proteinquantity3[[#This Row],[Bio3]])</f>
        <v>6.857660867779316</v>
      </c>
      <c r="U440">
        <f>LOG10(ProteinCoronaBio_proteinquantity3[[#This Row],[BioUV4]])</f>
        <v>7.5566765205531743</v>
      </c>
      <c r="V440">
        <f>LOG10(ProteinCoronaBio_proteinquantity3[[#This Row],[BioUV5]])</f>
        <v>6.1307852000524434</v>
      </c>
      <c r="W440" t="s">
        <v>2419</v>
      </c>
      <c r="X440">
        <f>LOG10(ProteinCoronaBio_proteinquantity3[[#This Row],[K1]])</f>
        <v>7.219021648095544</v>
      </c>
      <c r="Y440">
        <f>LOG10(ProteinCoronaBio_proteinquantity3[[#This Row],[K2]])</f>
        <v>7.4588715498607598</v>
      </c>
      <c r="Z440">
        <f>LOG10(ProteinCoronaBio_proteinquantity3[[#This Row],[K3]])</f>
        <v>7.3091906690234785</v>
      </c>
      <c r="AA440">
        <f>LOG10(ProteinCoronaBio_proteinquantity3[[#This Row],[UV1]])</f>
        <v>7.6391710530427126</v>
      </c>
      <c r="AB440">
        <f>LOG10(ProteinCoronaBio_proteinquantity3[[#This Row],[UV2]])</f>
        <v>7.303456232061742</v>
      </c>
      <c r="AC440">
        <f>LOG10(ProteinCoronaBio_proteinquantity3[[#This Row],[UV3]])</f>
        <v>5.8988463503924864</v>
      </c>
    </row>
    <row r="441" spans="1:29" x14ac:dyDescent="0.2">
      <c r="A441" t="s">
        <v>1760</v>
      </c>
      <c r="B441" t="s">
        <v>1761</v>
      </c>
      <c r="C441" t="s">
        <v>1762</v>
      </c>
      <c r="D441" t="s">
        <v>1763</v>
      </c>
      <c r="E441">
        <v>27844174</v>
      </c>
      <c r="F441">
        <v>33842947</v>
      </c>
      <c r="G441">
        <v>2968464</v>
      </c>
      <c r="H441">
        <v>1991362</v>
      </c>
      <c r="I441">
        <v>810318</v>
      </c>
      <c r="J441">
        <v>295338</v>
      </c>
      <c r="K441">
        <v>86124016</v>
      </c>
      <c r="L441">
        <v>10974382</v>
      </c>
      <c r="M441">
        <v>8534369</v>
      </c>
      <c r="N441">
        <v>13204593</v>
      </c>
      <c r="O441">
        <v>7956271</v>
      </c>
      <c r="P441">
        <v>12917592</v>
      </c>
      <c r="R441">
        <f>LOG10(ProteinCoronaBio_proteinquantity3[[#This Row],[Bio1]])</f>
        <v>7.4447343390308474</v>
      </c>
      <c r="S441">
        <f>LOG10(ProteinCoronaBio_proteinquantity3[[#This Row],[Bio2]])</f>
        <v>7.5294681738147409</v>
      </c>
      <c r="T441">
        <f>LOG10(ProteinCoronaBio_proteinquantity3[[#This Row],[Bio3]])</f>
        <v>6.472531786394585</v>
      </c>
      <c r="U441">
        <f>LOG10(ProteinCoronaBio_proteinquantity3[[#This Row],[BioUV4]])</f>
        <v>6.299150215482932</v>
      </c>
      <c r="V441">
        <f>LOG10(ProteinCoronaBio_proteinquantity3[[#This Row],[BioUV5]])</f>
        <v>5.9086554862153307</v>
      </c>
      <c r="W441">
        <f>LOG10(ProteinCoronaBio_proteinquantity3[[#This Row],[BioUV6]])</f>
        <v>5.4703193295541945</v>
      </c>
      <c r="X441">
        <f>LOG10(ProteinCoronaBio_proteinquantity3[[#This Row],[K1]])</f>
        <v>7.9351242729625735</v>
      </c>
      <c r="Y441">
        <f>LOG10(ProteinCoronaBio_proteinquantity3[[#This Row],[K2]])</f>
        <v>7.0403800731923631</v>
      </c>
      <c r="Z441">
        <f>LOG10(ProteinCoronaBio_proteinquantity3[[#This Row],[K3]])</f>
        <v>6.931171416493684</v>
      </c>
      <c r="AA441">
        <f>LOG10(ProteinCoronaBio_proteinquantity3[[#This Row],[UV1]])</f>
        <v>7.120725019660461</v>
      </c>
      <c r="AB441">
        <f>LOG10(ProteinCoronaBio_proteinquantity3[[#This Row],[UV2]])</f>
        <v>6.9007095672880165</v>
      </c>
      <c r="AC441">
        <f>LOG10(ProteinCoronaBio_proteinquantity3[[#This Row],[UV3]])</f>
        <v>7.1111815633046014</v>
      </c>
    </row>
    <row r="442" spans="1:29" x14ac:dyDescent="0.2">
      <c r="A442" t="s">
        <v>1764</v>
      </c>
      <c r="B442" t="s">
        <v>1765</v>
      </c>
      <c r="C442" t="s">
        <v>1766</v>
      </c>
      <c r="D442" t="s">
        <v>1767</v>
      </c>
      <c r="E442" t="s">
        <v>2419</v>
      </c>
      <c r="F442">
        <v>36439117</v>
      </c>
      <c r="G442" t="s">
        <v>2419</v>
      </c>
      <c r="H442">
        <v>2444838</v>
      </c>
      <c r="I442" t="s">
        <v>2419</v>
      </c>
      <c r="J442" t="s">
        <v>2419</v>
      </c>
      <c r="K442">
        <v>29624737</v>
      </c>
      <c r="L442">
        <v>1925743</v>
      </c>
      <c r="M442">
        <v>18460356</v>
      </c>
      <c r="N442">
        <v>2828504</v>
      </c>
      <c r="O442">
        <v>130632105</v>
      </c>
      <c r="P442">
        <v>25969503</v>
      </c>
      <c r="R442" t="s">
        <v>2419</v>
      </c>
      <c r="S442">
        <f>LOG10(ProteinCoronaBio_proteinquantity3[[#This Row],[Bio2]])</f>
        <v>7.5615678445173771</v>
      </c>
      <c r="T442" t="s">
        <v>2419</v>
      </c>
      <c r="U442">
        <f>LOG10(ProteinCoronaBio_proteinquantity3[[#This Row],[BioUV4]])</f>
        <v>6.3882500871663979</v>
      </c>
      <c r="V442" t="s">
        <v>2419</v>
      </c>
      <c r="W442" t="s">
        <v>2419</v>
      </c>
      <c r="X442">
        <f>LOG10(ProteinCoronaBio_proteinquantity3[[#This Row],[K1]])</f>
        <v>7.4716545034922284</v>
      </c>
      <c r="Y442">
        <f>LOG10(ProteinCoronaBio_proteinquantity3[[#This Row],[K2]])</f>
        <v>6.2845983278927635</v>
      </c>
      <c r="Z442">
        <f>LOG10(ProteinCoronaBio_proteinquantity3[[#This Row],[K3]])</f>
        <v>7.2662400719523399</v>
      </c>
      <c r="AA442">
        <f>LOG10(ProteinCoronaBio_proteinquantity3[[#This Row],[UV1]])</f>
        <v>6.4515567972453161</v>
      </c>
      <c r="AB442">
        <f>LOG10(ProteinCoronaBio_proteinquantity3[[#This Row],[UV2]])</f>
        <v>8.1160499251077898</v>
      </c>
      <c r="AC442">
        <f>LOG10(ProteinCoronaBio_proteinquantity3[[#This Row],[UV3]])</f>
        <v>7.4144636382537579</v>
      </c>
    </row>
    <row r="443" spans="1:29" x14ac:dyDescent="0.2">
      <c r="A443" t="s">
        <v>1768</v>
      </c>
      <c r="B443" t="s">
        <v>1769</v>
      </c>
      <c r="C443" t="s">
        <v>1770</v>
      </c>
      <c r="D443" t="s">
        <v>1771</v>
      </c>
      <c r="E443">
        <v>4438116</v>
      </c>
      <c r="F443">
        <v>22731693</v>
      </c>
      <c r="G443">
        <v>364083</v>
      </c>
      <c r="H443">
        <v>17533516</v>
      </c>
      <c r="I443">
        <v>46645287</v>
      </c>
      <c r="J443" t="s">
        <v>2419</v>
      </c>
      <c r="K443">
        <v>35389065</v>
      </c>
      <c r="L443">
        <v>24541477</v>
      </c>
      <c r="M443">
        <v>3213949</v>
      </c>
      <c r="N443">
        <v>17905132</v>
      </c>
      <c r="O443">
        <v>16403847</v>
      </c>
      <c r="P443">
        <v>15221496</v>
      </c>
      <c r="R443">
        <f>LOG10(ProteinCoronaBio_proteinquantity3[[#This Row],[Bio1]])</f>
        <v>6.6471986492933581</v>
      </c>
      <c r="S443">
        <f>LOG10(ProteinCoronaBio_proteinquantity3[[#This Row],[Bio2]])</f>
        <v>7.356631782103193</v>
      </c>
      <c r="T443">
        <f>LOG10(ProteinCoronaBio_proteinquantity3[[#This Row],[Bio3]])</f>
        <v>5.5612004010472207</v>
      </c>
      <c r="U443">
        <f>LOG10(ProteinCoronaBio_proteinquantity3[[#This Row],[BioUV4]])</f>
        <v>7.2438690139994062</v>
      </c>
      <c r="V443">
        <f>LOG10(ProteinCoronaBio_proteinquantity3[[#This Row],[BioUV5]])</f>
        <v>7.6688077695553014</v>
      </c>
      <c r="W443" t="s">
        <v>2419</v>
      </c>
      <c r="X443">
        <f>LOG10(ProteinCoronaBio_proteinquantity3[[#This Row],[K1]])</f>
        <v>7.5488690884723617</v>
      </c>
      <c r="Y443">
        <f>LOG10(ProteinCoronaBio_proteinquantity3[[#This Row],[K2]])</f>
        <v>7.3899006966814023</v>
      </c>
      <c r="Z443">
        <f>LOG10(ProteinCoronaBio_proteinquantity3[[#This Row],[K3]])</f>
        <v>6.5070389809542979</v>
      </c>
      <c r="AA443">
        <f>LOG10(ProteinCoronaBio_proteinquantity3[[#This Row],[UV1]])</f>
        <v>7.2529775270603096</v>
      </c>
      <c r="AB443">
        <f>LOG10(ProteinCoronaBio_proteinquantity3[[#This Row],[UV2]])</f>
        <v>7.2149457099347831</v>
      </c>
      <c r="AC443">
        <f>LOG10(ProteinCoronaBio_proteinquantity3[[#This Row],[UV3]])</f>
        <v>7.1824573378890042</v>
      </c>
    </row>
    <row r="444" spans="1:29" x14ac:dyDescent="0.2">
      <c r="A444" t="s">
        <v>1772</v>
      </c>
      <c r="B444" t="s">
        <v>1773</v>
      </c>
      <c r="C444" t="s">
        <v>1774</v>
      </c>
      <c r="D444" t="s">
        <v>1775</v>
      </c>
      <c r="E444" t="s">
        <v>2419</v>
      </c>
      <c r="F444" t="s">
        <v>2419</v>
      </c>
      <c r="G444" t="s">
        <v>2419</v>
      </c>
      <c r="H444" t="s">
        <v>2419</v>
      </c>
      <c r="I444" t="s">
        <v>2419</v>
      </c>
      <c r="J444" t="s">
        <v>2419</v>
      </c>
      <c r="K444">
        <v>3659174</v>
      </c>
      <c r="L444">
        <v>24869848</v>
      </c>
      <c r="M444">
        <v>3467725</v>
      </c>
      <c r="N444">
        <v>13078491</v>
      </c>
      <c r="O444">
        <v>31962837</v>
      </c>
      <c r="P444">
        <v>9568039</v>
      </c>
      <c r="R444" t="s">
        <v>2419</v>
      </c>
      <c r="S444" t="s">
        <v>2419</v>
      </c>
      <c r="T444" t="s">
        <v>2419</v>
      </c>
      <c r="U444" t="s">
        <v>2419</v>
      </c>
      <c r="V444" t="s">
        <v>2419</v>
      </c>
      <c r="W444" t="s">
        <v>2419</v>
      </c>
      <c r="X444">
        <f>LOG10(ProteinCoronaBio_proteinquantity3[[#This Row],[K1]])</f>
        <v>6.5633830614251556</v>
      </c>
      <c r="Y444">
        <f>LOG10(ProteinCoronaBio_proteinquantity3[[#This Row],[K2]])</f>
        <v>7.3956731309489481</v>
      </c>
      <c r="Z444">
        <f>LOG10(ProteinCoronaBio_proteinquantity3[[#This Row],[K3]])</f>
        <v>6.5400446494391211</v>
      </c>
      <c r="AA444">
        <f>LOG10(ProteinCoronaBio_proteinquantity3[[#This Row],[UV1]])</f>
        <v>7.1165576378583557</v>
      </c>
      <c r="AB444">
        <f>LOG10(ProteinCoronaBio_proteinquantity3[[#This Row],[UV2]])</f>
        <v>7.5046453200400656</v>
      </c>
      <c r="AC444">
        <f>LOG10(ProteinCoronaBio_proteinquantity3[[#This Row],[UV3]])</f>
        <v>6.9808229368628005</v>
      </c>
    </row>
    <row r="445" spans="1:29" x14ac:dyDescent="0.2">
      <c r="A445" t="s">
        <v>1776</v>
      </c>
      <c r="B445" t="s">
        <v>1777</v>
      </c>
      <c r="C445" t="s">
        <v>1778</v>
      </c>
      <c r="D445" t="s">
        <v>1779</v>
      </c>
      <c r="E445">
        <v>8115324</v>
      </c>
      <c r="F445">
        <v>9800371</v>
      </c>
      <c r="G445">
        <v>103988045</v>
      </c>
      <c r="H445">
        <v>9727967</v>
      </c>
      <c r="I445" t="s">
        <v>2419</v>
      </c>
      <c r="J445">
        <v>110500656</v>
      </c>
      <c r="K445">
        <v>806739</v>
      </c>
      <c r="L445">
        <v>9953091</v>
      </c>
      <c r="M445">
        <v>1055522</v>
      </c>
      <c r="N445">
        <v>1289651</v>
      </c>
      <c r="O445">
        <v>9484884</v>
      </c>
      <c r="P445">
        <v>14280342</v>
      </c>
      <c r="R445">
        <f>LOG10(ProteinCoronaBio_proteinquantity3[[#This Row],[Bio1]])</f>
        <v>6.9093058634848861</v>
      </c>
      <c r="S445">
        <f>LOG10(ProteinCoronaBio_proteinquantity3[[#This Row],[Bio2]])</f>
        <v>6.9912425165295389</v>
      </c>
      <c r="T445">
        <f>LOG10(ProteinCoronaBio_proteinquantity3[[#This Row],[Bio3]])</f>
        <v>8.0169834134433131</v>
      </c>
      <c r="U445">
        <f>LOG10(ProteinCoronaBio_proteinquantity3[[#This Row],[BioUV4]])</f>
        <v>6.9880220886821327</v>
      </c>
      <c r="V445" t="s">
        <v>2419</v>
      </c>
      <c r="W445">
        <f>LOG10(ProteinCoronaBio_proteinquantity3[[#This Row],[BioUV6]])</f>
        <v>8.0433648562685001</v>
      </c>
      <c r="X445">
        <f>LOG10(ProteinCoronaBio_proteinquantity3[[#This Row],[K1]])</f>
        <v>5.9067330524498258</v>
      </c>
      <c r="Y445">
        <f>LOG10(ProteinCoronaBio_proteinquantity3[[#This Row],[K2]])</f>
        <v>6.9979579747935245</v>
      </c>
      <c r="Z445">
        <f>LOG10(ProteinCoronaBio_proteinquantity3[[#This Row],[K3]])</f>
        <v>6.0234672896370718</v>
      </c>
      <c r="AA445">
        <f>LOG10(ProteinCoronaBio_proteinquantity3[[#This Row],[UV1]])</f>
        <v>6.1104721992288686</v>
      </c>
      <c r="AB445">
        <f>LOG10(ProteinCoronaBio_proteinquantity3[[#This Row],[UV2]])</f>
        <v>6.9770320238416597</v>
      </c>
      <c r="AC445">
        <f>LOG10(ProteinCoronaBio_proteinquantity3[[#This Row],[UV3]])</f>
        <v>7.154738608485971</v>
      </c>
    </row>
    <row r="446" spans="1:29" x14ac:dyDescent="0.2">
      <c r="A446" t="s">
        <v>1780</v>
      </c>
      <c r="B446" t="s">
        <v>1781</v>
      </c>
      <c r="C446" t="s">
        <v>1782</v>
      </c>
      <c r="D446" t="s">
        <v>1783</v>
      </c>
      <c r="E446" t="s">
        <v>2419</v>
      </c>
      <c r="F446" t="s">
        <v>2419</v>
      </c>
      <c r="G446" t="s">
        <v>2419</v>
      </c>
      <c r="H446">
        <v>11695004</v>
      </c>
      <c r="I446" t="s">
        <v>2419</v>
      </c>
      <c r="J446" t="s">
        <v>2419</v>
      </c>
      <c r="K446">
        <v>16590065</v>
      </c>
      <c r="L446">
        <v>16879387</v>
      </c>
      <c r="M446">
        <v>11330633</v>
      </c>
      <c r="N446">
        <v>15213785</v>
      </c>
      <c r="O446">
        <v>2406456</v>
      </c>
      <c r="P446">
        <v>33786197</v>
      </c>
      <c r="R446" t="s">
        <v>2419</v>
      </c>
      <c r="S446" t="s">
        <v>2419</v>
      </c>
      <c r="T446" t="s">
        <v>2419</v>
      </c>
      <c r="U446">
        <f>LOG10(ProteinCoronaBio_proteinquantity3[[#This Row],[BioUV4]])</f>
        <v>7.0680003746853712</v>
      </c>
      <c r="V446" t="s">
        <v>2419</v>
      </c>
      <c r="W446" t="s">
        <v>2419</v>
      </c>
      <c r="X446">
        <f>LOG10(ProteinCoronaBio_proteinquantity3[[#This Row],[K1]])</f>
        <v>7.2198480875967554</v>
      </c>
      <c r="Y446">
        <f>LOG10(ProteinCoronaBio_proteinquantity3[[#This Row],[K2]])</f>
        <v>7.227356670527108</v>
      </c>
      <c r="Z446">
        <f>LOG10(ProteinCoronaBio_proteinquantity3[[#This Row],[K3]])</f>
        <v>7.0542541729461732</v>
      </c>
      <c r="AA446">
        <f>LOG10(ProteinCoronaBio_proteinquantity3[[#This Row],[UV1]])</f>
        <v>7.182237274547278</v>
      </c>
      <c r="AB446">
        <f>LOG10(ProteinCoronaBio_proteinquantity3[[#This Row],[UV2]])</f>
        <v>6.3813779253809662</v>
      </c>
      <c r="AC446">
        <f>LOG10(ProteinCoronaBio_proteinquantity3[[#This Row],[UV3]])</f>
        <v>7.5287393100091347</v>
      </c>
    </row>
    <row r="447" spans="1:29" x14ac:dyDescent="0.2">
      <c r="A447" t="s">
        <v>1784</v>
      </c>
      <c r="B447" t="s">
        <v>1785</v>
      </c>
      <c r="C447" t="s">
        <v>1786</v>
      </c>
      <c r="D447" t="s">
        <v>1787</v>
      </c>
      <c r="E447">
        <v>414627</v>
      </c>
      <c r="F447">
        <v>23688336</v>
      </c>
      <c r="G447">
        <v>32609918</v>
      </c>
      <c r="H447">
        <v>2111881</v>
      </c>
      <c r="I447">
        <v>26499826</v>
      </c>
      <c r="J447">
        <v>20391185</v>
      </c>
      <c r="K447">
        <v>11758887</v>
      </c>
      <c r="L447">
        <v>13803987</v>
      </c>
      <c r="M447">
        <v>12020216</v>
      </c>
      <c r="N447">
        <v>27296762</v>
      </c>
      <c r="O447">
        <v>21875166</v>
      </c>
      <c r="P447">
        <v>26523956</v>
      </c>
      <c r="R447">
        <f>LOG10(ProteinCoronaBio_proteinquantity3[[#This Row],[Bio1]])</f>
        <v>5.6176575794009036</v>
      </c>
      <c r="S447">
        <f>LOG10(ProteinCoronaBio_proteinquantity3[[#This Row],[Bio2]])</f>
        <v>7.3745345545429712</v>
      </c>
      <c r="T447">
        <f>LOG10(ProteinCoronaBio_proteinquantity3[[#This Row],[Bio3]])</f>
        <v>7.5133497067424093</v>
      </c>
      <c r="U447">
        <f>LOG10(ProteinCoronaBio_proteinquantity3[[#This Row],[BioUV4]])</f>
        <v>6.3246694429813877</v>
      </c>
      <c r="V447">
        <f>LOG10(ProteinCoronaBio_proteinquantity3[[#This Row],[BioUV5]])</f>
        <v>7.4232430223334891</v>
      </c>
      <c r="W447">
        <f>LOG10(ProteinCoronaBio_proteinquantity3[[#This Row],[BioUV6]])</f>
        <v>7.3094424648172316</v>
      </c>
      <c r="X447">
        <f>LOG10(ProteinCoronaBio_proteinquantity3[[#This Row],[K1]])</f>
        <v>7.0703662169243415</v>
      </c>
      <c r="Y447">
        <f>LOG10(ProteinCoronaBio_proteinquantity3[[#This Row],[K2]])</f>
        <v>7.1400045416198168</v>
      </c>
      <c r="Z447">
        <f>LOG10(ProteinCoronaBio_proteinquantity3[[#This Row],[K3]])</f>
        <v>7.0799122718901177</v>
      </c>
      <c r="AA447">
        <f>LOG10(ProteinCoronaBio_proteinquantity3[[#This Row],[UV1]])</f>
        <v>7.4361111331603524</v>
      </c>
      <c r="AB447">
        <f>LOG10(ProteinCoronaBio_proteinquantity3[[#This Row],[UV2]])</f>
        <v>7.3399513573565436</v>
      </c>
      <c r="AC447">
        <f>LOG10(ProteinCoronaBio_proteinquantity3[[#This Row],[UV3]])</f>
        <v>7.4236382987991236</v>
      </c>
    </row>
    <row r="448" spans="1:29" x14ac:dyDescent="0.2">
      <c r="A448" t="s">
        <v>1788</v>
      </c>
      <c r="B448" t="s">
        <v>1789</v>
      </c>
      <c r="C448" t="s">
        <v>1790</v>
      </c>
      <c r="D448" t="s">
        <v>1791</v>
      </c>
      <c r="E448">
        <v>12466058</v>
      </c>
      <c r="F448">
        <v>28567734</v>
      </c>
      <c r="G448">
        <v>48843826</v>
      </c>
      <c r="H448">
        <v>7108772</v>
      </c>
      <c r="I448">
        <v>20593532</v>
      </c>
      <c r="J448" t="s">
        <v>2419</v>
      </c>
      <c r="K448">
        <v>6210089</v>
      </c>
      <c r="L448">
        <v>42726627</v>
      </c>
      <c r="M448">
        <v>46287376</v>
      </c>
      <c r="N448">
        <v>5673595</v>
      </c>
      <c r="O448">
        <v>6782847</v>
      </c>
      <c r="P448">
        <v>54237495</v>
      </c>
      <c r="R448">
        <f>LOG10(ProteinCoronaBio_proteinquantity3[[#This Row],[Bio1]])</f>
        <v>7.0957291431737683</v>
      </c>
      <c r="S448">
        <f>LOG10(ProteinCoronaBio_proteinquantity3[[#This Row],[Bio2]])</f>
        <v>7.455875793399021</v>
      </c>
      <c r="T448">
        <f>LOG10(ProteinCoronaBio_proteinquantity3[[#This Row],[Bio3]])</f>
        <v>7.6888096754531894</v>
      </c>
      <c r="U448">
        <f>LOG10(ProteinCoronaBio_proteinquantity3[[#This Row],[BioUV4]])</f>
        <v>6.8517945853029625</v>
      </c>
      <c r="V448">
        <f>LOG10(ProteinCoronaBio_proteinquantity3[[#This Row],[BioUV5]])</f>
        <v>7.3137308389230551</v>
      </c>
      <c r="W448" t="s">
        <v>2419</v>
      </c>
      <c r="X448">
        <f>LOG10(ProteinCoronaBio_proteinquantity3[[#This Row],[K1]])</f>
        <v>6.7930978243202063</v>
      </c>
      <c r="Y448">
        <f>LOG10(ProteinCoronaBio_proteinquantity3[[#This Row],[K2]])</f>
        <v>7.6306986093370348</v>
      </c>
      <c r="Z448">
        <f>LOG10(ProteinCoronaBio_proteinquantity3[[#This Row],[K3]])</f>
        <v>7.6654625616205472</v>
      </c>
      <c r="AA448">
        <f>LOG10(ProteinCoronaBio_proteinquantity3[[#This Row],[UV1]])</f>
        <v>6.7538583311879261</v>
      </c>
      <c r="AB448">
        <f>LOG10(ProteinCoronaBio_proteinquantity3[[#This Row],[UV2]])</f>
        <v>6.831412020838405</v>
      </c>
      <c r="AC448">
        <f>LOG10(ProteinCoronaBio_proteinquantity3[[#This Row],[UV3]])</f>
        <v>7.7342996231009007</v>
      </c>
    </row>
    <row r="449" spans="1:29" x14ac:dyDescent="0.2">
      <c r="A449" t="s">
        <v>1792</v>
      </c>
      <c r="B449" t="s">
        <v>1793</v>
      </c>
      <c r="C449" t="s">
        <v>1794</v>
      </c>
      <c r="D449" t="s">
        <v>1795</v>
      </c>
      <c r="E449">
        <v>2636874</v>
      </c>
      <c r="F449">
        <v>14697596</v>
      </c>
      <c r="G449">
        <v>31227167</v>
      </c>
      <c r="H449">
        <v>20551536</v>
      </c>
      <c r="I449">
        <v>2756536</v>
      </c>
      <c r="J449">
        <v>62528326</v>
      </c>
      <c r="K449">
        <v>4823735</v>
      </c>
      <c r="L449">
        <v>64581343</v>
      </c>
      <c r="M449">
        <v>48980054</v>
      </c>
      <c r="N449">
        <v>53436145</v>
      </c>
      <c r="O449">
        <v>6657896</v>
      </c>
      <c r="P449">
        <v>4282683</v>
      </c>
      <c r="R449">
        <f>LOG10(ProteinCoronaBio_proteinquantity3[[#This Row],[Bio1]])</f>
        <v>6.4210893780254814</v>
      </c>
      <c r="S449">
        <f>LOG10(ProteinCoronaBio_proteinquantity3[[#This Row],[Bio2]])</f>
        <v>7.1672463055431468</v>
      </c>
      <c r="T449">
        <f>LOG10(ProteinCoronaBio_proteinquantity3[[#This Row],[Bio3]])</f>
        <v>7.4945325858287921</v>
      </c>
      <c r="U449">
        <f>LOG10(ProteinCoronaBio_proteinquantity3[[#This Row],[BioUV4]])</f>
        <v>7.3128442861340002</v>
      </c>
      <c r="V449">
        <f>LOG10(ProteinCoronaBio_proteinquantity3[[#This Row],[BioUV5]])</f>
        <v>6.4403636686815151</v>
      </c>
      <c r="W449">
        <f>LOG10(ProteinCoronaBio_proteinquantity3[[#This Row],[BioUV6]])</f>
        <v>7.7960768019623847</v>
      </c>
      <c r="X449">
        <f>LOG10(ProteinCoronaBio_proteinquantity3[[#This Row],[K1]])</f>
        <v>6.6833834410891999</v>
      </c>
      <c r="Y449">
        <f>LOG10(ProteinCoronaBio_proteinquantity3[[#This Row],[K2]])</f>
        <v>7.8101070721370824</v>
      </c>
      <c r="Z449">
        <f>LOG10(ProteinCoronaBio_proteinquantity3[[#This Row],[K3]])</f>
        <v>7.6900192595941075</v>
      </c>
      <c r="AA449">
        <f>LOG10(ProteinCoronaBio_proteinquantity3[[#This Row],[UV1]])</f>
        <v>7.7278351196468176</v>
      </c>
      <c r="AB449">
        <f>LOG10(ProteinCoronaBio_proteinquantity3[[#This Row],[UV2]])</f>
        <v>6.823337006954791</v>
      </c>
      <c r="AC449">
        <f>LOG10(ProteinCoronaBio_proteinquantity3[[#This Row],[UV3]])</f>
        <v>6.6317159295341392</v>
      </c>
    </row>
    <row r="450" spans="1:29" x14ac:dyDescent="0.2">
      <c r="A450" t="s">
        <v>1796</v>
      </c>
      <c r="B450" t="s">
        <v>1797</v>
      </c>
      <c r="C450" t="s">
        <v>1798</v>
      </c>
      <c r="D450" t="s">
        <v>1799</v>
      </c>
      <c r="E450">
        <v>12142666</v>
      </c>
      <c r="F450">
        <v>5572615</v>
      </c>
      <c r="G450">
        <v>10769489</v>
      </c>
      <c r="H450">
        <v>11725281</v>
      </c>
      <c r="I450">
        <v>9256446</v>
      </c>
      <c r="J450">
        <v>10926993</v>
      </c>
      <c r="K450">
        <v>55190235</v>
      </c>
      <c r="L450">
        <v>6651038</v>
      </c>
      <c r="M450">
        <v>61959</v>
      </c>
      <c r="N450">
        <v>15058388</v>
      </c>
      <c r="O450">
        <v>16014673</v>
      </c>
      <c r="P450">
        <v>1352639</v>
      </c>
      <c r="R450">
        <f>LOG10(ProteinCoronaBio_proteinquantity3[[#This Row],[Bio1]])</f>
        <v>7.0843140493401497</v>
      </c>
      <c r="S450">
        <f>LOG10(ProteinCoronaBio_proteinquantity3[[#This Row],[Bio2]])</f>
        <v>6.7460590396197633</v>
      </c>
      <c r="T450">
        <f>LOG10(ProteinCoronaBio_proteinquantity3[[#This Row],[Bio3]])</f>
        <v>7.0321950970078051</v>
      </c>
      <c r="U450">
        <f>LOG10(ProteinCoronaBio_proteinquantity3[[#This Row],[BioUV4]])</f>
        <v>7.069123259513951</v>
      </c>
      <c r="V450">
        <f>LOG10(ProteinCoronaBio_proteinquantity3[[#This Row],[BioUV5]])</f>
        <v>6.9664442719022581</v>
      </c>
      <c r="W450">
        <f>LOG10(ProteinCoronaBio_proteinquantity3[[#This Row],[BioUV6]])</f>
        <v>7.0385006648610302</v>
      </c>
      <c r="X450">
        <f>LOG10(ProteinCoronaBio_proteinquantity3[[#This Row],[K1]])</f>
        <v>7.7418622432949418</v>
      </c>
      <c r="Y450">
        <f>LOG10(ProteinCoronaBio_proteinquantity3[[#This Row],[K2]])</f>
        <v>6.8228894291366871</v>
      </c>
      <c r="Z450">
        <f>LOG10(ProteinCoronaBio_proteinquantity3[[#This Row],[K3]])</f>
        <v>4.7921043997587862</v>
      </c>
      <c r="AA450">
        <f>LOG10(ProteinCoronaBio_proteinquantity3[[#This Row],[UV1]])</f>
        <v>7.177778483141215</v>
      </c>
      <c r="AB450">
        <f>LOG10(ProteinCoronaBio_proteinquantity3[[#This Row],[UV2]])</f>
        <v>7.2045180753291911</v>
      </c>
      <c r="AC450">
        <f>LOG10(ProteinCoronaBio_proteinquantity3[[#This Row],[UV3]])</f>
        <v>6.1311819050770637</v>
      </c>
    </row>
    <row r="451" spans="1:29" x14ac:dyDescent="0.2">
      <c r="A451" t="s">
        <v>1800</v>
      </c>
      <c r="B451" t="s">
        <v>1801</v>
      </c>
      <c r="C451" t="s">
        <v>1802</v>
      </c>
      <c r="D451" t="s">
        <v>1803</v>
      </c>
      <c r="E451">
        <v>57613613</v>
      </c>
      <c r="F451">
        <v>53093872</v>
      </c>
      <c r="G451">
        <v>22030627</v>
      </c>
      <c r="H451">
        <v>1598935</v>
      </c>
      <c r="I451">
        <v>32049554</v>
      </c>
      <c r="J451">
        <v>1402487</v>
      </c>
      <c r="K451">
        <v>32568674</v>
      </c>
      <c r="L451">
        <v>46896524</v>
      </c>
      <c r="M451">
        <v>31275403</v>
      </c>
      <c r="N451">
        <v>25484396</v>
      </c>
      <c r="O451">
        <v>38426007</v>
      </c>
      <c r="P451">
        <v>45227243</v>
      </c>
      <c r="R451">
        <f>LOG10(ProteinCoronaBio_proteinquantity3[[#This Row],[Bio1]])</f>
        <v>7.760525111066868</v>
      </c>
      <c r="S451">
        <f>LOG10(ProteinCoronaBio_proteinquantity3[[#This Row],[Bio2]])</f>
        <v>7.7250443984795156</v>
      </c>
      <c r="T451">
        <f>LOG10(ProteinCoronaBio_proteinquantity3[[#This Row],[Bio3]])</f>
        <v>7.3430268575123288</v>
      </c>
      <c r="U451">
        <f>LOG10(ProteinCoronaBio_proteinquantity3[[#This Row],[BioUV4]])</f>
        <v>6.2038308091401673</v>
      </c>
      <c r="V451">
        <f>LOG10(ProteinCoronaBio_proteinquantity3[[#This Row],[BioUV5]])</f>
        <v>7.5058219902764698</v>
      </c>
      <c r="W451">
        <f>LOG10(ProteinCoronaBio_proteinquantity3[[#This Row],[BioUV6]])</f>
        <v>6.1468988443635419</v>
      </c>
      <c r="X451">
        <f>LOG10(ProteinCoronaBio_proteinquantity3[[#This Row],[K1]])</f>
        <v>7.5128000770725212</v>
      </c>
      <c r="Y451">
        <f>LOG10(ProteinCoronaBio_proteinquantity3[[#This Row],[K2]])</f>
        <v>7.6711406537265061</v>
      </c>
      <c r="Z451">
        <f>LOG10(ProteinCoronaBio_proteinquantity3[[#This Row],[K3]])</f>
        <v>7.4952029145140937</v>
      </c>
      <c r="AA451">
        <f>LOG10(ProteinCoronaBio_proteinquantity3[[#This Row],[UV1]])</f>
        <v>7.4062743449298054</v>
      </c>
      <c r="AB451">
        <f>LOG10(ProteinCoronaBio_proteinquantity3[[#This Row],[UV2]])</f>
        <v>7.5846252575332089</v>
      </c>
      <c r="AC451">
        <f>LOG10(ProteinCoronaBio_proteinquantity3[[#This Row],[UV3]])</f>
        <v>7.6554001144675548</v>
      </c>
    </row>
    <row r="452" spans="1:29" x14ac:dyDescent="0.2">
      <c r="A452" t="s">
        <v>1804</v>
      </c>
      <c r="B452" t="s">
        <v>1805</v>
      </c>
      <c r="C452" t="s">
        <v>1806</v>
      </c>
      <c r="D452" t="s">
        <v>1807</v>
      </c>
      <c r="E452" t="s">
        <v>2419</v>
      </c>
      <c r="F452" t="s">
        <v>2419</v>
      </c>
      <c r="G452" t="s">
        <v>2419</v>
      </c>
      <c r="H452" t="s">
        <v>2419</v>
      </c>
      <c r="I452" t="s">
        <v>2419</v>
      </c>
      <c r="J452" t="s">
        <v>2419</v>
      </c>
      <c r="K452">
        <v>90821495</v>
      </c>
      <c r="L452">
        <v>16857672</v>
      </c>
      <c r="M452">
        <v>919975</v>
      </c>
      <c r="N452" t="s">
        <v>2419</v>
      </c>
      <c r="O452">
        <v>8957229</v>
      </c>
      <c r="P452">
        <v>9967279</v>
      </c>
      <c r="R452" t="s">
        <v>2419</v>
      </c>
      <c r="S452" t="s">
        <v>2419</v>
      </c>
      <c r="T452" t="s">
        <v>2419</v>
      </c>
      <c r="U452" t="s">
        <v>2419</v>
      </c>
      <c r="V452" t="s">
        <v>2419</v>
      </c>
      <c r="W452" t="s">
        <v>2419</v>
      </c>
      <c r="X452">
        <f>LOG10(ProteinCoronaBio_proteinquantity3[[#This Row],[K1]])</f>
        <v>7.9581886464848628</v>
      </c>
      <c r="Y452">
        <f>LOG10(ProteinCoronaBio_proteinquantity3[[#This Row],[K2]])</f>
        <v>7.2267975995080906</v>
      </c>
      <c r="Z452">
        <f>LOG10(ProteinCoronaBio_proteinquantity3[[#This Row],[K3]])</f>
        <v>5.9637760257047194</v>
      </c>
      <c r="AA452" t="s">
        <v>2419</v>
      </c>
      <c r="AB452">
        <f>LOG10(ProteinCoronaBio_proteinquantity3[[#This Row],[UV2]])</f>
        <v>6.9521736775040726</v>
      </c>
      <c r="AC452">
        <f>LOG10(ProteinCoronaBio_proteinquantity3[[#This Row],[UV3]])</f>
        <v>6.9985766150247208</v>
      </c>
    </row>
    <row r="453" spans="1:29" x14ac:dyDescent="0.2">
      <c r="A453" t="s">
        <v>1808</v>
      </c>
      <c r="B453" t="s">
        <v>1809</v>
      </c>
      <c r="C453" t="s">
        <v>1810</v>
      </c>
      <c r="D453" t="s">
        <v>1811</v>
      </c>
      <c r="E453" t="s">
        <v>2419</v>
      </c>
      <c r="F453">
        <v>2240551</v>
      </c>
      <c r="G453" t="s">
        <v>2419</v>
      </c>
      <c r="H453" t="s">
        <v>2419</v>
      </c>
      <c r="I453" t="s">
        <v>2419</v>
      </c>
      <c r="J453" t="s">
        <v>2419</v>
      </c>
      <c r="K453">
        <v>21824554</v>
      </c>
      <c r="L453">
        <v>31653964</v>
      </c>
      <c r="M453">
        <v>28882</v>
      </c>
      <c r="N453">
        <v>32332144</v>
      </c>
      <c r="O453">
        <v>32451825</v>
      </c>
      <c r="P453">
        <v>3278587</v>
      </c>
      <c r="R453" t="s">
        <v>2419</v>
      </c>
      <c r="S453">
        <f>LOG10(ProteinCoronaBio_proteinquantity3[[#This Row],[Bio2]])</f>
        <v>6.3503548338846318</v>
      </c>
      <c r="T453" t="s">
        <v>2419</v>
      </c>
      <c r="U453" t="s">
        <v>2419</v>
      </c>
      <c r="V453" t="s">
        <v>2419</v>
      </c>
      <c r="W453" t="s">
        <v>2419</v>
      </c>
      <c r="X453">
        <f>LOG10(ProteinCoronaBio_proteinquantity3[[#This Row],[K1]])</f>
        <v>7.3389453773573061</v>
      </c>
      <c r="Y453">
        <f>LOG10(ProteinCoronaBio_proteinquantity3[[#This Row],[K2]])</f>
        <v>7.5004281041014949</v>
      </c>
      <c r="Z453">
        <f>LOG10(ProteinCoronaBio_proteinquantity3[[#This Row],[K3]])</f>
        <v>4.4606272636513893</v>
      </c>
      <c r="AA453">
        <f>LOG10(ProteinCoronaBio_proteinquantity3[[#This Row],[UV1]])</f>
        <v>7.5096345043794557</v>
      </c>
      <c r="AB453">
        <f>LOG10(ProteinCoronaBio_proteinquantity3[[#This Row],[UV2]])</f>
        <v>7.511239125331846</v>
      </c>
      <c r="AC453">
        <f>LOG10(ProteinCoronaBio_proteinquantity3[[#This Row],[UV3]])</f>
        <v>6.51568671251637</v>
      </c>
    </row>
    <row r="454" spans="1:29" x14ac:dyDescent="0.2">
      <c r="A454" t="s">
        <v>1812</v>
      </c>
      <c r="B454" t="s">
        <v>1813</v>
      </c>
      <c r="C454" t="s">
        <v>1814</v>
      </c>
      <c r="D454" t="s">
        <v>1815</v>
      </c>
      <c r="E454" t="s">
        <v>2419</v>
      </c>
      <c r="F454" t="s">
        <v>2419</v>
      </c>
      <c r="G454" t="s">
        <v>2419</v>
      </c>
      <c r="H454" t="s">
        <v>2419</v>
      </c>
      <c r="I454" t="s">
        <v>2419</v>
      </c>
      <c r="J454" t="s">
        <v>2419</v>
      </c>
      <c r="K454">
        <v>44660862</v>
      </c>
      <c r="L454">
        <v>42576847</v>
      </c>
      <c r="M454">
        <v>3412757</v>
      </c>
      <c r="N454">
        <v>32487408</v>
      </c>
      <c r="O454">
        <v>35157776</v>
      </c>
      <c r="P454">
        <v>29731142</v>
      </c>
      <c r="R454" t="s">
        <v>2419</v>
      </c>
      <c r="S454" t="s">
        <v>2419</v>
      </c>
      <c r="T454" t="s">
        <v>2419</v>
      </c>
      <c r="U454" t="s">
        <v>2419</v>
      </c>
      <c r="V454" t="s">
        <v>2419</v>
      </c>
      <c r="W454" t="s">
        <v>2419</v>
      </c>
      <c r="X454">
        <f>LOG10(ProteinCoronaBio_proteinquantity3[[#This Row],[K1]])</f>
        <v>7.6499271011409409</v>
      </c>
      <c r="Y454">
        <f>LOG10(ProteinCoronaBio_proteinquantity3[[#This Row],[K2]])</f>
        <v>7.6291734969049667</v>
      </c>
      <c r="Z454">
        <f>LOG10(ProteinCoronaBio_proteinquantity3[[#This Row],[K3]])</f>
        <v>6.5331053661232952</v>
      </c>
      <c r="AA454">
        <f>LOG10(ProteinCoronaBio_proteinquantity3[[#This Row],[UV1]])</f>
        <v>7.5117150626468483</v>
      </c>
      <c r="AB454">
        <f>LOG10(ProteinCoronaBio_proteinquantity3[[#This Row],[UV2]])</f>
        <v>7.5460213948011514</v>
      </c>
      <c r="AC454">
        <f>LOG10(ProteinCoronaBio_proteinquantity3[[#This Row],[UV3]])</f>
        <v>7.4732115911683747</v>
      </c>
    </row>
    <row r="455" spans="1:29" x14ac:dyDescent="0.2">
      <c r="A455" t="s">
        <v>1816</v>
      </c>
      <c r="B455" t="s">
        <v>1817</v>
      </c>
      <c r="C455" t="s">
        <v>1818</v>
      </c>
      <c r="D455" t="s">
        <v>1819</v>
      </c>
      <c r="E455">
        <v>12106775</v>
      </c>
      <c r="F455">
        <v>893775</v>
      </c>
      <c r="G455" t="s">
        <v>2419</v>
      </c>
      <c r="H455">
        <v>23521358</v>
      </c>
      <c r="I455" t="s">
        <v>2419</v>
      </c>
      <c r="J455" t="s">
        <v>2419</v>
      </c>
      <c r="K455">
        <v>18709486</v>
      </c>
      <c r="L455">
        <v>14531763</v>
      </c>
      <c r="M455">
        <v>1765993</v>
      </c>
      <c r="N455">
        <v>38767994</v>
      </c>
      <c r="O455">
        <v>2585255</v>
      </c>
      <c r="P455">
        <v>386126</v>
      </c>
      <c r="R455">
        <f>LOG10(ProteinCoronaBio_proteinquantity3[[#This Row],[Bio1]])</f>
        <v>7.0830284712823346</v>
      </c>
      <c r="S455">
        <f>LOG10(ProteinCoronaBio_proteinquantity3[[#This Row],[Bio2]])</f>
        <v>5.9512282027366323</v>
      </c>
      <c r="T455" t="s">
        <v>2419</v>
      </c>
      <c r="U455">
        <f>LOG10(ProteinCoronaBio_proteinquantity3[[#This Row],[BioUV4]])</f>
        <v>7.3714623920163849</v>
      </c>
      <c r="V455" t="s">
        <v>2419</v>
      </c>
      <c r="W455" t="s">
        <v>2419</v>
      </c>
      <c r="X455">
        <f>LOG10(ProteinCoronaBio_proteinquantity3[[#This Row],[K1]])</f>
        <v>7.2720618564241146</v>
      </c>
      <c r="Y455">
        <f>LOG10(ProteinCoronaBio_proteinquantity3[[#This Row],[K2]])</f>
        <v>7.1623183062955809</v>
      </c>
      <c r="Z455">
        <f>LOG10(ProteinCoronaBio_proteinquantity3[[#This Row],[K3]])</f>
        <v>6.2469889777990817</v>
      </c>
      <c r="AA455">
        <f>LOG10(ProteinCoronaBio_proteinquantity3[[#This Row],[UV1]])</f>
        <v>7.5884733295790507</v>
      </c>
      <c r="AB455">
        <f>LOG10(ProteinCoronaBio_proteinquantity3[[#This Row],[UV2]])</f>
        <v>6.4125033867456143</v>
      </c>
      <c r="AC455">
        <f>LOG10(ProteinCoronaBio_proteinquantity3[[#This Row],[UV3]])</f>
        <v>5.5867290460590562</v>
      </c>
    </row>
    <row r="456" spans="1:29" x14ac:dyDescent="0.2">
      <c r="A456" t="s">
        <v>1820</v>
      </c>
      <c r="B456" t="s">
        <v>1821</v>
      </c>
      <c r="C456" t="s">
        <v>1822</v>
      </c>
      <c r="D456" t="s">
        <v>1823</v>
      </c>
      <c r="E456">
        <v>16690059</v>
      </c>
      <c r="F456">
        <v>470744</v>
      </c>
      <c r="G456">
        <v>27170013</v>
      </c>
      <c r="H456">
        <v>12062653</v>
      </c>
      <c r="I456">
        <v>35439862</v>
      </c>
      <c r="J456">
        <v>19606082</v>
      </c>
      <c r="K456">
        <v>13040392</v>
      </c>
      <c r="L456">
        <v>17383745</v>
      </c>
      <c r="M456">
        <v>1541561</v>
      </c>
      <c r="N456">
        <v>18138208</v>
      </c>
      <c r="O456">
        <v>18882446</v>
      </c>
      <c r="P456">
        <v>19584937</v>
      </c>
      <c r="R456">
        <f>LOG10(ProteinCoronaBio_proteinquantity3[[#This Row],[Bio1]])</f>
        <v>7.2224578719296444</v>
      </c>
      <c r="S456">
        <f>LOG10(ProteinCoronaBio_proteinquantity3[[#This Row],[Bio2]])</f>
        <v>5.6727847933015596</v>
      </c>
      <c r="T456">
        <f>LOG10(ProteinCoronaBio_proteinquantity3[[#This Row],[Bio3]])</f>
        <v>7.4340898462142437</v>
      </c>
      <c r="U456">
        <f>LOG10(ProteinCoronaBio_proteinquantity3[[#This Row],[BioUV4]])</f>
        <v>7.0814428348811198</v>
      </c>
      <c r="V456">
        <f>LOG10(ProteinCoronaBio_proteinquantity3[[#This Row],[BioUV5]])</f>
        <v>7.5494920221101829</v>
      </c>
      <c r="W456">
        <f>LOG10(ProteinCoronaBio_proteinquantity3[[#This Row],[BioUV6]])</f>
        <v>7.2923908146883969</v>
      </c>
      <c r="X456">
        <f>LOG10(ProteinCoronaBio_proteinquantity3[[#This Row],[K1]])</f>
        <v>7.1152906466779626</v>
      </c>
      <c r="Y456">
        <f>LOG10(ProteinCoronaBio_proteinquantity3[[#This Row],[K2]])</f>
        <v>7.2401433427472854</v>
      </c>
      <c r="Z456">
        <f>LOG10(ProteinCoronaBio_proteinquantity3[[#This Row],[K3]])</f>
        <v>6.1879607145566835</v>
      </c>
      <c r="AA456">
        <f>LOG10(ProteinCoronaBio_proteinquantity3[[#This Row],[UV1]])</f>
        <v>7.2585943778643767</v>
      </c>
      <c r="AB456">
        <f>LOG10(ProteinCoronaBio_proteinquantity3[[#This Row],[UV2]])</f>
        <v>7.2760582513760603</v>
      </c>
      <c r="AC456">
        <f>LOG10(ProteinCoronaBio_proteinquantity3[[#This Row],[UV3]])</f>
        <v>7.2919221788659438</v>
      </c>
    </row>
    <row r="457" spans="1:29" x14ac:dyDescent="0.2">
      <c r="A457" t="s">
        <v>1824</v>
      </c>
      <c r="B457" t="s">
        <v>1825</v>
      </c>
      <c r="C457" t="s">
        <v>1826</v>
      </c>
      <c r="D457" t="s">
        <v>1827</v>
      </c>
      <c r="E457">
        <v>24099813</v>
      </c>
      <c r="F457">
        <v>24195486</v>
      </c>
      <c r="G457">
        <v>43678406</v>
      </c>
      <c r="H457">
        <v>19452274</v>
      </c>
      <c r="I457">
        <v>49495083</v>
      </c>
      <c r="J457">
        <v>38774277</v>
      </c>
      <c r="K457">
        <v>9396445</v>
      </c>
      <c r="L457">
        <v>65506897</v>
      </c>
      <c r="M457">
        <v>66020856</v>
      </c>
      <c r="N457">
        <v>16312515</v>
      </c>
      <c r="O457">
        <v>70309067</v>
      </c>
      <c r="P457">
        <v>12108533</v>
      </c>
      <c r="R457">
        <f>LOG10(ProteinCoronaBio_proteinquantity3[[#This Row],[Bio1]])</f>
        <v>7.382013672724943</v>
      </c>
      <c r="S457">
        <f>LOG10(ProteinCoronaBio_proteinquantity3[[#This Row],[Bio2]])</f>
        <v>7.3837343499411672</v>
      </c>
      <c r="T457">
        <f>LOG10(ProteinCoronaBio_proteinquantity3[[#This Row],[Bio3]])</f>
        <v>7.6402667808405509</v>
      </c>
      <c r="U457">
        <f>LOG10(ProteinCoronaBio_proteinquantity3[[#This Row],[BioUV4]])</f>
        <v>7.2889703783056587</v>
      </c>
      <c r="V457">
        <f>LOG10(ProteinCoronaBio_proteinquantity3[[#This Row],[BioUV5]])</f>
        <v>7.6945620568722752</v>
      </c>
      <c r="W457">
        <f>LOG10(ProteinCoronaBio_proteinquantity3[[#This Row],[BioUV6]])</f>
        <v>7.5885437085401151</v>
      </c>
      <c r="X457">
        <f>LOG10(ProteinCoronaBio_proteinquantity3[[#This Row],[K1]])</f>
        <v>6.9729635760566238</v>
      </c>
      <c r="Y457">
        <f>LOG10(ProteinCoronaBio_proteinquantity3[[#This Row],[K2]])</f>
        <v>7.8162870277986851</v>
      </c>
      <c r="Z457">
        <f>LOG10(ProteinCoronaBio_proteinquantity3[[#This Row],[K3]])</f>
        <v>7.8196811509192621</v>
      </c>
      <c r="AA457">
        <f>LOG10(ProteinCoronaBio_proteinquantity3[[#This Row],[UV1]])</f>
        <v>7.21252092403342</v>
      </c>
      <c r="AB457">
        <f>LOG10(ProteinCoronaBio_proteinquantity3[[#This Row],[UV2]])</f>
        <v>7.8470113348939652</v>
      </c>
      <c r="AC457">
        <f>LOG10(ProteinCoronaBio_proteinquantity3[[#This Row],[UV3]])</f>
        <v>7.0830915297163237</v>
      </c>
    </row>
    <row r="458" spans="1:29" x14ac:dyDescent="0.2">
      <c r="A458" t="s">
        <v>1828</v>
      </c>
      <c r="B458" t="s">
        <v>1829</v>
      </c>
      <c r="C458" t="s">
        <v>1830</v>
      </c>
      <c r="D458" t="s">
        <v>1831</v>
      </c>
      <c r="E458" t="s">
        <v>2419</v>
      </c>
      <c r="F458">
        <v>73700836</v>
      </c>
      <c r="G458" t="s">
        <v>2419</v>
      </c>
      <c r="H458" t="s">
        <v>2419</v>
      </c>
      <c r="I458" t="s">
        <v>2419</v>
      </c>
      <c r="J458" t="s">
        <v>2419</v>
      </c>
      <c r="K458">
        <v>8517762</v>
      </c>
      <c r="L458" t="s">
        <v>2419</v>
      </c>
      <c r="M458" t="s">
        <v>2419</v>
      </c>
      <c r="N458" t="s">
        <v>2419</v>
      </c>
      <c r="O458" t="s">
        <v>2419</v>
      </c>
      <c r="P458" t="s">
        <v>2419</v>
      </c>
      <c r="R458" t="s">
        <v>2419</v>
      </c>
      <c r="S458">
        <f>LOG10(ProteinCoronaBio_proteinquantity3[[#This Row],[Bio2]])</f>
        <v>7.8674724141565777</v>
      </c>
      <c r="T458" t="s">
        <v>2419</v>
      </c>
      <c r="U458" t="s">
        <v>2419</v>
      </c>
      <c r="V458" t="s">
        <v>2419</v>
      </c>
      <c r="W458" t="s">
        <v>2419</v>
      </c>
      <c r="X458">
        <f>LOG10(ProteinCoronaBio_proteinquantity3[[#This Row],[K1]])</f>
        <v>6.9303255010194009</v>
      </c>
      <c r="Y458" t="s">
        <v>2419</v>
      </c>
      <c r="Z458" t="s">
        <v>2419</v>
      </c>
      <c r="AA458" t="s">
        <v>2419</v>
      </c>
      <c r="AB458" t="s">
        <v>2419</v>
      </c>
      <c r="AC458" t="s">
        <v>2419</v>
      </c>
    </row>
    <row r="459" spans="1:29" x14ac:dyDescent="0.2">
      <c r="A459" t="s">
        <v>1832</v>
      </c>
      <c r="B459" t="s">
        <v>1833</v>
      </c>
      <c r="C459" t="s">
        <v>1834</v>
      </c>
      <c r="D459" t="s">
        <v>1835</v>
      </c>
      <c r="E459">
        <v>24297165</v>
      </c>
      <c r="F459">
        <v>2772943</v>
      </c>
      <c r="G459">
        <v>37170033</v>
      </c>
      <c r="H459">
        <v>31157509</v>
      </c>
      <c r="I459">
        <v>832021</v>
      </c>
      <c r="J459">
        <v>4687084</v>
      </c>
      <c r="K459">
        <v>1100181</v>
      </c>
      <c r="L459">
        <v>14857477</v>
      </c>
      <c r="M459">
        <v>14793336</v>
      </c>
      <c r="N459">
        <v>36554325</v>
      </c>
      <c r="O459">
        <v>5351055</v>
      </c>
      <c r="P459">
        <v>3815276</v>
      </c>
      <c r="R459">
        <f>LOG10(ProteinCoronaBio_proteinquantity3[[#This Row],[Bio1]])</f>
        <v>7.3855556029529117</v>
      </c>
      <c r="S459">
        <f>LOG10(ProteinCoronaBio_proteinquantity3[[#This Row],[Bio2]])</f>
        <v>6.4429409424087689</v>
      </c>
      <c r="T459">
        <f>LOG10(ProteinCoronaBio_proteinquantity3[[#This Row],[Bio3]])</f>
        <v>7.570192946667734</v>
      </c>
      <c r="U459">
        <f>LOG10(ProteinCoronaBio_proteinquantity3[[#This Row],[BioUV4]])</f>
        <v>7.4935627291417788</v>
      </c>
      <c r="V459">
        <f>LOG10(ProteinCoronaBio_proteinquantity3[[#This Row],[BioUV5]])</f>
        <v>5.9201342879121466</v>
      </c>
      <c r="W459">
        <f>LOG10(ProteinCoronaBio_proteinquantity3[[#This Row],[BioUV6]])</f>
        <v>6.6709027368378084</v>
      </c>
      <c r="X459">
        <f>LOG10(ProteinCoronaBio_proteinquantity3[[#This Row],[K1]])</f>
        <v>6.0414641404624945</v>
      </c>
      <c r="Y459">
        <f>LOG10(ProteinCoronaBio_proteinquantity3[[#This Row],[K2]])</f>
        <v>7.1719450666246223</v>
      </c>
      <c r="Z459">
        <f>LOG10(ProteinCoronaBio_proteinquantity3[[#This Row],[K3]])</f>
        <v>7.1700661214628418</v>
      </c>
      <c r="AA459">
        <f>LOG10(ProteinCoronaBio_proteinquantity3[[#This Row],[UV1]])</f>
        <v>7.5629387687770802</v>
      </c>
      <c r="AB459">
        <f>LOG10(ProteinCoronaBio_proteinquantity3[[#This Row],[UV2]])</f>
        <v>6.728439414826572</v>
      </c>
      <c r="AC459">
        <f>LOG10(ProteinCoronaBio_proteinquantity3[[#This Row],[UV3]])</f>
        <v>6.5815259606241439</v>
      </c>
    </row>
    <row r="460" spans="1:29" x14ac:dyDescent="0.2">
      <c r="A460" t="s">
        <v>1836</v>
      </c>
      <c r="B460" t="s">
        <v>1837</v>
      </c>
      <c r="C460" t="s">
        <v>1838</v>
      </c>
      <c r="D460" t="s">
        <v>1839</v>
      </c>
      <c r="E460">
        <v>2226657</v>
      </c>
      <c r="F460">
        <v>17767015</v>
      </c>
      <c r="G460">
        <v>2963993</v>
      </c>
      <c r="H460">
        <v>48167347</v>
      </c>
      <c r="I460">
        <v>79230156</v>
      </c>
      <c r="J460">
        <v>63306904</v>
      </c>
      <c r="K460">
        <v>14906673</v>
      </c>
      <c r="L460">
        <v>12914327</v>
      </c>
      <c r="M460">
        <v>14253051</v>
      </c>
      <c r="N460">
        <v>5643758</v>
      </c>
      <c r="O460">
        <v>59226376</v>
      </c>
      <c r="P460">
        <v>57127346</v>
      </c>
      <c r="R460">
        <f>LOG10(ProteinCoronaBio_proteinquantity3[[#This Row],[Bio1]])</f>
        <v>6.3476533223416149</v>
      </c>
      <c r="S460">
        <f>LOG10(ProteinCoronaBio_proteinquantity3[[#This Row],[Bio2]])</f>
        <v>7.2496144690026822</v>
      </c>
      <c r="T460">
        <f>LOG10(ProteinCoronaBio_proteinquantity3[[#This Row],[Bio3]])</f>
        <v>6.4718771736443479</v>
      </c>
      <c r="U460">
        <f>LOG10(ProteinCoronaBio_proteinquantity3[[#This Row],[BioUV4]])</f>
        <v>7.6827527265512963</v>
      </c>
      <c r="V460">
        <f>LOG10(ProteinCoronaBio_proteinquantity3[[#This Row],[BioUV5]])</f>
        <v>7.8988905110303662</v>
      </c>
      <c r="W460">
        <f>LOG10(ProteinCoronaBio_proteinquantity3[[#This Row],[BioUV6]])</f>
        <v>7.8014510750347643</v>
      </c>
      <c r="X460">
        <f>LOG10(ProteinCoronaBio_proteinquantity3[[#This Row],[K1]])</f>
        <v>7.1733807246755514</v>
      </c>
      <c r="Y460">
        <f>LOG10(ProteinCoronaBio_proteinquantity3[[#This Row],[K2]])</f>
        <v>7.1110717788560693</v>
      </c>
      <c r="Z460">
        <f>LOG10(ProteinCoronaBio_proteinquantity3[[#This Row],[K3]])</f>
        <v>7.1539078391260249</v>
      </c>
      <c r="AA460">
        <f>LOG10(ProteinCoronaBio_proteinquantity3[[#This Row],[UV1]])</f>
        <v>6.7515683832683706</v>
      </c>
      <c r="AB460">
        <f>LOG10(ProteinCoronaBio_proteinquantity3[[#This Row],[UV2]])</f>
        <v>7.7725151594288286</v>
      </c>
      <c r="AC460">
        <f>LOG10(ProteinCoronaBio_proteinquantity3[[#This Row],[UV3]])</f>
        <v>7.7568440482452417</v>
      </c>
    </row>
    <row r="461" spans="1:29" x14ac:dyDescent="0.2">
      <c r="A461" t="s">
        <v>1840</v>
      </c>
      <c r="B461" t="s">
        <v>1841</v>
      </c>
      <c r="C461" t="s">
        <v>1842</v>
      </c>
      <c r="D461" t="s">
        <v>1843</v>
      </c>
      <c r="E461">
        <v>1196919</v>
      </c>
      <c r="F461" t="s">
        <v>2419</v>
      </c>
      <c r="G461">
        <v>8982505</v>
      </c>
      <c r="H461">
        <v>52020374</v>
      </c>
      <c r="I461">
        <v>6855207</v>
      </c>
      <c r="J461" t="s">
        <v>2419</v>
      </c>
      <c r="K461" t="s">
        <v>2419</v>
      </c>
      <c r="L461">
        <v>18466368</v>
      </c>
      <c r="M461">
        <v>7898568</v>
      </c>
      <c r="N461">
        <v>61152733</v>
      </c>
      <c r="O461">
        <v>10497539</v>
      </c>
      <c r="P461">
        <v>6763178</v>
      </c>
      <c r="R461">
        <f>LOG10(ProteinCoronaBio_proteinquantity3[[#This Row],[Bio1]])</f>
        <v>6.078064761063624</v>
      </c>
      <c r="S461" t="s">
        <v>2419</v>
      </c>
      <c r="T461">
        <f>LOG10(ProteinCoronaBio_proteinquantity3[[#This Row],[Bio3]])</f>
        <v>6.9533974676213912</v>
      </c>
      <c r="U461">
        <f>LOG10(ProteinCoronaBio_proteinquantity3[[#This Row],[BioUV4]])</f>
        <v>7.7161734702272575</v>
      </c>
      <c r="V461">
        <f>LOG10(ProteinCoronaBio_proteinquantity3[[#This Row],[BioUV5]])</f>
        <v>6.8360205732904396</v>
      </c>
      <c r="W461" t="s">
        <v>2419</v>
      </c>
      <c r="X461" t="s">
        <v>2419</v>
      </c>
      <c r="Y461">
        <f>LOG10(ProteinCoronaBio_proteinquantity3[[#This Row],[K2]])</f>
        <v>7.2663814859834508</v>
      </c>
      <c r="Z461">
        <f>LOG10(ProteinCoronaBio_proteinquantity3[[#This Row],[K3]])</f>
        <v>6.8975483614081146</v>
      </c>
      <c r="AA461">
        <f>LOG10(ProteinCoronaBio_proteinquantity3[[#This Row],[UV1]])</f>
        <v>7.7864158710255493</v>
      </c>
      <c r="AB461">
        <f>LOG10(ProteinCoronaBio_proteinquantity3[[#This Row],[UV2]])</f>
        <v>7.021087496784931</v>
      </c>
      <c r="AC461">
        <f>LOG10(ProteinCoronaBio_proteinquantity3[[#This Row],[UV3]])</f>
        <v>6.8301508177669783</v>
      </c>
    </row>
    <row r="462" spans="1:29" x14ac:dyDescent="0.2">
      <c r="A462" t="s">
        <v>1844</v>
      </c>
      <c r="B462" t="s">
        <v>1845</v>
      </c>
      <c r="C462" t="s">
        <v>1846</v>
      </c>
      <c r="D462" t="s">
        <v>1847</v>
      </c>
      <c r="E462">
        <v>38616022</v>
      </c>
      <c r="F462">
        <v>39849368</v>
      </c>
      <c r="G462">
        <v>4387058</v>
      </c>
      <c r="H462">
        <v>28810587</v>
      </c>
      <c r="I462">
        <v>10513147</v>
      </c>
      <c r="J462">
        <v>6514847</v>
      </c>
      <c r="K462">
        <v>1583048</v>
      </c>
      <c r="L462">
        <v>14595346</v>
      </c>
      <c r="M462">
        <v>139634</v>
      </c>
      <c r="N462">
        <v>23927353</v>
      </c>
      <c r="O462">
        <v>18019218</v>
      </c>
      <c r="P462">
        <v>18417479</v>
      </c>
      <c r="R462">
        <f>LOG10(ProteinCoronaBio_proteinquantity3[[#This Row],[Bio1]])</f>
        <v>7.5867675332333588</v>
      </c>
      <c r="S462">
        <f>LOG10(ProteinCoronaBio_proteinquantity3[[#This Row],[Bio2]])</f>
        <v>7.6004214379958928</v>
      </c>
      <c r="T462">
        <f>LOG10(ProteinCoronaBio_proteinquantity3[[#This Row],[Bio3]])</f>
        <v>6.6421733761221642</v>
      </c>
      <c r="U462">
        <f>LOG10(ProteinCoronaBio_proteinquantity3[[#This Row],[BioUV4]])</f>
        <v>7.459552106883808</v>
      </c>
      <c r="V462">
        <f>LOG10(ProteinCoronaBio_proteinquantity3[[#This Row],[BioUV5]])</f>
        <v>7.021732736975606</v>
      </c>
      <c r="W462">
        <f>LOG10(ProteinCoronaBio_proteinquantity3[[#This Row],[BioUV6]])</f>
        <v>6.8139042208412404</v>
      </c>
      <c r="X462">
        <f>LOG10(ProteinCoronaBio_proteinquantity3[[#This Row],[K1]])</f>
        <v>6.1994940834151588</v>
      </c>
      <c r="Y462">
        <f>LOG10(ProteinCoronaBio_proteinquantity3[[#This Row],[K2]])</f>
        <v>7.1642143949122215</v>
      </c>
      <c r="Z462">
        <f>LOG10(ProteinCoronaBio_proteinquantity3[[#This Row],[K3]])</f>
        <v>5.1449911791361629</v>
      </c>
      <c r="AA462">
        <f>LOG10(ProteinCoronaBio_proteinquantity3[[#This Row],[UV1]])</f>
        <v>7.3788946567798339</v>
      </c>
      <c r="AB462">
        <f>LOG10(ProteinCoronaBio_proteinquantity3[[#This Row],[UV2]])</f>
        <v>7.2557359394924257</v>
      </c>
      <c r="AC462">
        <f>LOG10(ProteinCoronaBio_proteinquantity3[[#This Row],[UV3]])</f>
        <v>7.2652301833354285</v>
      </c>
    </row>
    <row r="463" spans="1:29" x14ac:dyDescent="0.2">
      <c r="A463" t="s">
        <v>1848</v>
      </c>
      <c r="B463" t="s">
        <v>1849</v>
      </c>
      <c r="C463" t="s">
        <v>1850</v>
      </c>
      <c r="D463" t="s">
        <v>1851</v>
      </c>
      <c r="E463">
        <v>27878895</v>
      </c>
      <c r="F463">
        <v>7572685</v>
      </c>
      <c r="G463">
        <v>23834303</v>
      </c>
      <c r="H463">
        <v>11930616</v>
      </c>
      <c r="I463">
        <v>13374359</v>
      </c>
      <c r="J463" t="s">
        <v>2419</v>
      </c>
      <c r="K463">
        <v>40873062</v>
      </c>
      <c r="L463">
        <v>4645791</v>
      </c>
      <c r="M463">
        <v>37191788</v>
      </c>
      <c r="N463">
        <v>47369865</v>
      </c>
      <c r="O463">
        <v>4315258</v>
      </c>
      <c r="P463">
        <v>5098786</v>
      </c>
      <c r="R463">
        <f>LOG10(ProteinCoronaBio_proteinquantity3[[#This Row],[Bio1]])</f>
        <v>7.4452755561938027</v>
      </c>
      <c r="S463">
        <f>LOG10(ProteinCoronaBio_proteinquantity3[[#This Row],[Bio2]])</f>
        <v>6.8792498919088541</v>
      </c>
      <c r="T463">
        <f>LOG10(ProteinCoronaBio_proteinquantity3[[#This Row],[Bio3]])</f>
        <v>7.3772024561296474</v>
      </c>
      <c r="U463">
        <f>LOG10(ProteinCoronaBio_proteinquantity3[[#This Row],[BioUV4]])</f>
        <v>7.076662867684953</v>
      </c>
      <c r="V463">
        <f>LOG10(ProteinCoronaBio_proteinquantity3[[#This Row],[BioUV5]])</f>
        <v>7.1262729765299841</v>
      </c>
      <c r="W463" t="s">
        <v>2419</v>
      </c>
      <c r="X463">
        <f>LOG10(ProteinCoronaBio_proteinquantity3[[#This Row],[K1]])</f>
        <v>7.6114371740436484</v>
      </c>
      <c r="Y463">
        <f>LOG10(ProteinCoronaBio_proteinquantity3[[#This Row],[K2]])</f>
        <v>6.667059668316484</v>
      </c>
      <c r="Z463">
        <f>LOG10(ProteinCoronaBio_proteinquantity3[[#This Row],[K3]])</f>
        <v>7.5704470576240368</v>
      </c>
      <c r="AA463">
        <f>LOG10(ProteinCoronaBio_proteinquantity3[[#This Row],[UV1]])</f>
        <v>7.6755021470281761</v>
      </c>
      <c r="AB463">
        <f>LOG10(ProteinCoronaBio_proteinquantity3[[#This Row],[UV2]])</f>
        <v>6.6350067663610108</v>
      </c>
      <c r="AC463">
        <f>LOG10(ProteinCoronaBio_proteinquantity3[[#This Row],[UV3]])</f>
        <v>6.7074667846739926</v>
      </c>
    </row>
    <row r="464" spans="1:29" x14ac:dyDescent="0.2">
      <c r="A464" t="s">
        <v>1852</v>
      </c>
      <c r="B464" t="s">
        <v>1853</v>
      </c>
      <c r="C464" t="s">
        <v>1854</v>
      </c>
      <c r="D464" t="s">
        <v>1855</v>
      </c>
      <c r="E464">
        <v>24368121</v>
      </c>
      <c r="F464">
        <v>2534196</v>
      </c>
      <c r="G464">
        <v>21858328</v>
      </c>
      <c r="H464">
        <v>20580446</v>
      </c>
      <c r="I464">
        <v>1599602</v>
      </c>
      <c r="J464">
        <v>2822949</v>
      </c>
      <c r="K464">
        <v>8978292</v>
      </c>
      <c r="L464">
        <v>14115028</v>
      </c>
      <c r="M464">
        <v>9289245</v>
      </c>
      <c r="N464">
        <v>20629103</v>
      </c>
      <c r="O464">
        <v>103419</v>
      </c>
      <c r="P464">
        <v>19004198</v>
      </c>
      <c r="R464">
        <f>LOG10(ProteinCoronaBio_proteinquantity3[[#This Row],[Bio1]])</f>
        <v>7.3868220424882676</v>
      </c>
      <c r="S464">
        <f>LOG10(ProteinCoronaBio_proteinquantity3[[#This Row],[Bio2]])</f>
        <v>6.4038402010867372</v>
      </c>
      <c r="T464">
        <f>LOG10(ProteinCoronaBio_proteinquantity3[[#This Row],[Bio3]])</f>
        <v>7.3396169385768495</v>
      </c>
      <c r="U464">
        <f>LOG10(ProteinCoronaBio_proteinquantity3[[#This Row],[BioUV4]])</f>
        <v>7.3134547821484803</v>
      </c>
      <c r="V464">
        <f>LOG10(ProteinCoronaBio_proteinquantity3[[#This Row],[BioUV5]])</f>
        <v>6.2040119384649977</v>
      </c>
      <c r="W464">
        <f>LOG10(ProteinCoronaBio_proteinquantity3[[#This Row],[BioUV6]])</f>
        <v>6.4507030321608587</v>
      </c>
      <c r="X464">
        <f>LOG10(ProteinCoronaBio_proteinquantity3[[#This Row],[K1]])</f>
        <v>6.9531937258068366</v>
      </c>
      <c r="Y464">
        <f>LOG10(ProteinCoronaBio_proteinquantity3[[#This Row],[K2]])</f>
        <v>7.1496817439943401</v>
      </c>
      <c r="Z464">
        <f>LOG10(ProteinCoronaBio_proteinquantity3[[#This Row],[K3]])</f>
        <v>6.9679804173673237</v>
      </c>
      <c r="AA464">
        <f>LOG10(ProteinCoronaBio_proteinquantity3[[#This Row],[UV1]])</f>
        <v>7.3144803442785484</v>
      </c>
      <c r="AB464">
        <f>LOG10(ProteinCoronaBio_proteinquantity3[[#This Row],[UV2]])</f>
        <v>5.0146003340879401</v>
      </c>
      <c r="AC464">
        <f>LOG10(ProteinCoronaBio_proteinquantity3[[#This Row],[UV3]])</f>
        <v>7.278849546576649</v>
      </c>
    </row>
    <row r="465" spans="1:29" x14ac:dyDescent="0.2">
      <c r="A465" t="s">
        <v>1856</v>
      </c>
      <c r="B465" t="s">
        <v>1857</v>
      </c>
      <c r="C465" t="s">
        <v>1858</v>
      </c>
      <c r="D465" t="s">
        <v>1859</v>
      </c>
      <c r="E465">
        <v>3835716</v>
      </c>
      <c r="F465">
        <v>364955</v>
      </c>
      <c r="G465">
        <v>3047726</v>
      </c>
      <c r="H465">
        <v>17363615</v>
      </c>
      <c r="I465" t="s">
        <v>2419</v>
      </c>
      <c r="J465">
        <v>38360837</v>
      </c>
      <c r="K465">
        <v>21196172</v>
      </c>
      <c r="L465">
        <v>21336017</v>
      </c>
      <c r="M465">
        <v>17933835</v>
      </c>
      <c r="N465">
        <v>23360341</v>
      </c>
      <c r="O465">
        <v>16679001</v>
      </c>
      <c r="P465">
        <v>19904109</v>
      </c>
      <c r="R465">
        <f>LOG10(ProteinCoronaBio_proteinquantity3[[#This Row],[Bio1]])</f>
        <v>6.5838464441193665</v>
      </c>
      <c r="S465">
        <f>LOG10(ProteinCoronaBio_proteinquantity3[[#This Row],[Bio2]])</f>
        <v>5.5622393180002945</v>
      </c>
      <c r="T465">
        <f>LOG10(ProteinCoronaBio_proteinquantity3[[#This Row],[Bio3]])</f>
        <v>6.4839759200045162</v>
      </c>
      <c r="U465">
        <f>LOG10(ProteinCoronaBio_proteinquantity3[[#This Row],[BioUV4]])</f>
        <v>7.2396401477477959</v>
      </c>
      <c r="V465" t="s">
        <v>2419</v>
      </c>
      <c r="W465">
        <f>LOG10(ProteinCoronaBio_proteinquantity3[[#This Row],[BioUV6]])</f>
        <v>7.583888074528752</v>
      </c>
      <c r="X465">
        <f>LOG10(ProteinCoronaBio_proteinquantity3[[#This Row],[K1]])</f>
        <v>7.3262574350142025</v>
      </c>
      <c r="Y465">
        <f>LOG10(ProteinCoronaBio_proteinquantity3[[#This Row],[K2]])</f>
        <v>7.3291133487168425</v>
      </c>
      <c r="Z465">
        <f>LOG10(ProteinCoronaBio_proteinquantity3[[#This Row],[K3]])</f>
        <v>7.2536731697209529</v>
      </c>
      <c r="AA465">
        <f>LOG10(ProteinCoronaBio_proteinquantity3[[#This Row],[UV1]])</f>
        <v>7.368479178052409</v>
      </c>
      <c r="AB465">
        <f>LOG10(ProteinCoronaBio_proteinquantity3[[#This Row],[UV2]])</f>
        <v>7.2221700347201647</v>
      </c>
      <c r="AC465">
        <f>LOG10(ProteinCoronaBio_proteinquantity3[[#This Row],[UV3]])</f>
        <v>7.2989427413250789</v>
      </c>
    </row>
    <row r="466" spans="1:29" x14ac:dyDescent="0.2">
      <c r="A466" t="s">
        <v>1860</v>
      </c>
      <c r="B466" t="s">
        <v>1861</v>
      </c>
      <c r="C466" t="s">
        <v>1862</v>
      </c>
      <c r="D466" t="s">
        <v>1863</v>
      </c>
      <c r="E466">
        <v>5458751</v>
      </c>
      <c r="F466">
        <v>26311834</v>
      </c>
      <c r="G466">
        <v>7022353</v>
      </c>
      <c r="H466">
        <v>5202126</v>
      </c>
      <c r="I466">
        <v>53289146</v>
      </c>
      <c r="J466">
        <v>33205532</v>
      </c>
      <c r="K466">
        <v>39673508</v>
      </c>
      <c r="L466">
        <v>6379689</v>
      </c>
      <c r="M466">
        <v>49922573</v>
      </c>
      <c r="N466">
        <v>822102</v>
      </c>
      <c r="O466">
        <v>5035107</v>
      </c>
      <c r="P466">
        <v>7766975</v>
      </c>
      <c r="R466">
        <f>LOG10(ProteinCoronaBio_proteinquantity3[[#This Row],[Bio1]])</f>
        <v>6.7370932844887177</v>
      </c>
      <c r="S466">
        <f>LOG10(ProteinCoronaBio_proteinquantity3[[#This Row],[Bio2]])</f>
        <v>7.4201511205418145</v>
      </c>
      <c r="T466">
        <f>LOG10(ProteinCoronaBio_proteinquantity3[[#This Row],[Bio3]])</f>
        <v>6.8464826568152981</v>
      </c>
      <c r="U466">
        <f>LOG10(ProteinCoronaBio_proteinquantity3[[#This Row],[BioUV4]])</f>
        <v>6.7161808669759662</v>
      </c>
      <c r="V466">
        <f>LOG10(ProteinCoronaBio_proteinquantity3[[#This Row],[BioUV5]])</f>
        <v>7.7266387603899194</v>
      </c>
      <c r="W466">
        <f>LOG10(ProteinCoronaBio_proteinquantity3[[#This Row],[BioUV6]])</f>
        <v>7.5212104426478499</v>
      </c>
      <c r="X466">
        <f>LOG10(ProteinCoronaBio_proteinquantity3[[#This Row],[K1]])</f>
        <v>7.5985006032390876</v>
      </c>
      <c r="Y466">
        <f>LOG10(ProteinCoronaBio_proteinquantity3[[#This Row],[K2]])</f>
        <v>6.8047995080509525</v>
      </c>
      <c r="Z466">
        <f>LOG10(ProteinCoronaBio_proteinquantity3[[#This Row],[K3]])</f>
        <v>7.698296960706922</v>
      </c>
      <c r="AA466">
        <f>LOG10(ProteinCoronaBio_proteinquantity3[[#This Row],[UV1]])</f>
        <v>5.9149257047529007</v>
      </c>
      <c r="AB466">
        <f>LOG10(ProteinCoronaBio_proteinquantity3[[#This Row],[UV2]])</f>
        <v>6.7020087040884064</v>
      </c>
      <c r="AC466">
        <f>LOG10(ProteinCoronaBio_proteinquantity3[[#This Row],[UV3]])</f>
        <v>6.8902519072686683</v>
      </c>
    </row>
    <row r="467" spans="1:29" x14ac:dyDescent="0.2">
      <c r="A467" t="s">
        <v>1864</v>
      </c>
      <c r="B467" t="s">
        <v>1865</v>
      </c>
      <c r="C467" t="s">
        <v>1866</v>
      </c>
      <c r="D467" t="s">
        <v>1867</v>
      </c>
      <c r="E467">
        <v>8492602</v>
      </c>
      <c r="F467">
        <v>1575459</v>
      </c>
      <c r="G467">
        <v>29847525</v>
      </c>
      <c r="H467">
        <v>66147675</v>
      </c>
      <c r="I467">
        <v>8507492</v>
      </c>
      <c r="J467">
        <v>30051978</v>
      </c>
      <c r="K467">
        <v>47139874</v>
      </c>
      <c r="L467">
        <v>44036533</v>
      </c>
      <c r="M467">
        <v>4273429</v>
      </c>
      <c r="N467">
        <v>1420145</v>
      </c>
      <c r="O467">
        <v>89562256</v>
      </c>
      <c r="P467">
        <v>12997801</v>
      </c>
      <c r="R467">
        <f>LOG10(ProteinCoronaBio_proteinquantity3[[#This Row],[Bio1]])</f>
        <v>6.9290407716469975</v>
      </c>
      <c r="S467">
        <f>LOG10(ProteinCoronaBio_proteinquantity3[[#This Row],[Bio2]])</f>
        <v>6.1974071055071942</v>
      </c>
      <c r="T467">
        <f>LOG10(ProteinCoronaBio_proteinquantity3[[#This Row],[Bio3]])</f>
        <v>7.4749083246309915</v>
      </c>
      <c r="U467">
        <f>LOG10(ProteinCoronaBio_proteinquantity3[[#This Row],[BioUV4]])</f>
        <v>7.8205145839367383</v>
      </c>
      <c r="V467">
        <f>LOG10(ProteinCoronaBio_proteinquantity3[[#This Row],[BioUV5]])</f>
        <v>6.9298015493802492</v>
      </c>
      <c r="W467">
        <f>LOG10(ProteinCoronaBio_proteinquantity3[[#This Row],[BioUV6]])</f>
        <v>7.477873062236065</v>
      </c>
      <c r="X467">
        <f>LOG10(ProteinCoronaBio_proteinquantity3[[#This Row],[K1]])</f>
        <v>7.673388417365695</v>
      </c>
      <c r="Y467">
        <f>LOG10(ProteinCoronaBio_proteinquantity3[[#This Row],[K2]])</f>
        <v>7.6438131196040029</v>
      </c>
      <c r="Z467">
        <f>LOG10(ProteinCoronaBio_proteinquantity3[[#This Row],[K3]])</f>
        <v>6.6307764928594812</v>
      </c>
      <c r="AA467">
        <f>LOG10(ProteinCoronaBio_proteinquantity3[[#This Row],[UV1]])</f>
        <v>6.1523326890907599</v>
      </c>
      <c r="AB467">
        <f>LOG10(ProteinCoronaBio_proteinquantity3[[#This Row],[UV2]])</f>
        <v>7.9521250245676818</v>
      </c>
      <c r="AC467">
        <f>LOG10(ProteinCoronaBio_proteinquantity3[[#This Row],[UV3]])</f>
        <v>7.1138698835109198</v>
      </c>
    </row>
    <row r="468" spans="1:29" x14ac:dyDescent="0.2">
      <c r="A468" t="s">
        <v>1868</v>
      </c>
      <c r="B468" t="s">
        <v>1869</v>
      </c>
      <c r="C468" t="s">
        <v>1870</v>
      </c>
      <c r="D468" t="s">
        <v>1871</v>
      </c>
      <c r="E468">
        <v>44458565</v>
      </c>
      <c r="F468">
        <v>39915295</v>
      </c>
      <c r="G468">
        <v>57729137</v>
      </c>
      <c r="H468">
        <v>29967693</v>
      </c>
      <c r="I468" t="s">
        <v>2419</v>
      </c>
      <c r="J468">
        <v>10900602</v>
      </c>
      <c r="K468">
        <v>10118344</v>
      </c>
      <c r="L468">
        <v>1071686</v>
      </c>
      <c r="M468">
        <v>11570544</v>
      </c>
      <c r="N468">
        <v>17353464</v>
      </c>
      <c r="O468">
        <v>57518897</v>
      </c>
      <c r="P468">
        <v>10930216</v>
      </c>
      <c r="R468">
        <f>LOG10(ProteinCoronaBio_proteinquantity3[[#This Row],[Bio1]])</f>
        <v>7.647955440759751</v>
      </c>
      <c r="S468">
        <f>LOG10(ProteinCoronaBio_proteinquantity3[[#This Row],[Bio2]])</f>
        <v>7.6011393433377155</v>
      </c>
      <c r="T468">
        <f>LOG10(ProteinCoronaBio_proteinquantity3[[#This Row],[Bio3]])</f>
        <v>7.7613950652253019</v>
      </c>
      <c r="U468">
        <f>LOG10(ProteinCoronaBio_proteinquantity3[[#This Row],[BioUV4]])</f>
        <v>7.4766533109825479</v>
      </c>
      <c r="V468" t="s">
        <v>2419</v>
      </c>
      <c r="W468">
        <f>LOG10(ProteinCoronaBio_proteinquantity3[[#This Row],[BioUV6]])</f>
        <v>7.0374504830836182</v>
      </c>
      <c r="X468">
        <f>LOG10(ProteinCoronaBio_proteinquantity3[[#This Row],[K1]])</f>
        <v>7.0051094403188587</v>
      </c>
      <c r="Y468">
        <f>LOG10(ProteinCoronaBio_proteinquantity3[[#This Row],[K2]])</f>
        <v>6.0300675573314777</v>
      </c>
      <c r="Z468">
        <f>LOG10(ProteinCoronaBio_proteinquantity3[[#This Row],[K3]])</f>
        <v>7.0633537781949789</v>
      </c>
      <c r="AA468">
        <f>LOG10(ProteinCoronaBio_proteinquantity3[[#This Row],[UV1]])</f>
        <v>7.2393861791802534</v>
      </c>
      <c r="AB468">
        <f>LOG10(ProteinCoronaBio_proteinquantity3[[#This Row],[UV2]])</f>
        <v>7.7598105492905685</v>
      </c>
      <c r="AC468">
        <f>LOG10(ProteinCoronaBio_proteinquantity3[[#This Row],[UV3]])</f>
        <v>7.0386287444456936</v>
      </c>
    </row>
    <row r="469" spans="1:29" x14ac:dyDescent="0.2">
      <c r="A469" t="s">
        <v>1872</v>
      </c>
      <c r="B469" t="s">
        <v>1873</v>
      </c>
      <c r="C469" t="s">
        <v>1874</v>
      </c>
      <c r="D469" t="s">
        <v>1875</v>
      </c>
      <c r="E469">
        <v>13026761</v>
      </c>
      <c r="F469">
        <v>117257164</v>
      </c>
      <c r="G469">
        <v>109550026</v>
      </c>
      <c r="H469">
        <v>9962423</v>
      </c>
      <c r="I469">
        <v>14592431</v>
      </c>
      <c r="J469">
        <v>55617054</v>
      </c>
      <c r="K469">
        <v>29953546</v>
      </c>
      <c r="L469">
        <v>41038995</v>
      </c>
      <c r="M469">
        <v>27379413</v>
      </c>
      <c r="N469">
        <v>14916043</v>
      </c>
      <c r="O469">
        <v>13493341</v>
      </c>
      <c r="P469">
        <v>13735928</v>
      </c>
      <c r="R469">
        <f>LOG10(ProteinCoronaBio_proteinquantity3[[#This Row],[Bio1]])</f>
        <v>7.1148364452834025</v>
      </c>
      <c r="S469">
        <f>LOG10(ProteinCoronaBio_proteinquantity3[[#This Row],[Bio2]])</f>
        <v>8.069139386061936</v>
      </c>
      <c r="T469">
        <f>LOG10(ProteinCoronaBio_proteinquantity3[[#This Row],[Bio3]])</f>
        <v>8.0396124849697976</v>
      </c>
      <c r="U469">
        <f>LOG10(ProteinCoronaBio_proteinquantity3[[#This Row],[BioUV4]])</f>
        <v>6.9983649777362302</v>
      </c>
      <c r="V469">
        <f>LOG10(ProteinCoronaBio_proteinquantity3[[#This Row],[BioUV5]])</f>
        <v>7.1641276484348202</v>
      </c>
      <c r="W469">
        <f>LOG10(ProteinCoronaBio_proteinquantity3[[#This Row],[BioUV6]])</f>
        <v>7.7452079808347136</v>
      </c>
      <c r="X469">
        <f>LOG10(ProteinCoronaBio_proteinquantity3[[#This Row],[K1]])</f>
        <v>7.4764482429882211</v>
      </c>
      <c r="Y469">
        <f>LOG10(ProteinCoronaBio_proteinquantity3[[#This Row],[K2]])</f>
        <v>7.6131967168382007</v>
      </c>
      <c r="Z469">
        <f>LOG10(ProteinCoronaBio_proteinquantity3[[#This Row],[K3]])</f>
        <v>7.4374241328559094</v>
      </c>
      <c r="AA469">
        <f>LOG10(ProteinCoronaBio_proteinquantity3[[#This Row],[UV1]])</f>
        <v>7.1736536266761162</v>
      </c>
      <c r="AB469">
        <f>LOG10(ProteinCoronaBio_proteinquantity3[[#This Row],[UV2]])</f>
        <v>7.1301194958702387</v>
      </c>
      <c r="AC469">
        <f>LOG10(ProteinCoronaBio_proteinquantity3[[#This Row],[UV3]])</f>
        <v>7.1378580057052297</v>
      </c>
    </row>
    <row r="470" spans="1:29" x14ac:dyDescent="0.2">
      <c r="A470" t="s">
        <v>1876</v>
      </c>
      <c r="B470" t="s">
        <v>1877</v>
      </c>
      <c r="C470" t="s">
        <v>1878</v>
      </c>
      <c r="D470" t="s">
        <v>1879</v>
      </c>
      <c r="E470">
        <v>8385205</v>
      </c>
      <c r="F470">
        <v>58347893</v>
      </c>
      <c r="G470">
        <v>10430132</v>
      </c>
      <c r="H470">
        <v>27869133</v>
      </c>
      <c r="I470" t="s">
        <v>2419</v>
      </c>
      <c r="J470">
        <v>122037964</v>
      </c>
      <c r="K470">
        <v>31439053</v>
      </c>
      <c r="L470">
        <v>27734568</v>
      </c>
      <c r="M470">
        <v>2261027</v>
      </c>
      <c r="N470">
        <v>2013963</v>
      </c>
      <c r="O470">
        <v>15972285</v>
      </c>
      <c r="P470">
        <v>19385063</v>
      </c>
      <c r="R470">
        <f>LOG10(ProteinCoronaBio_proteinquantity3[[#This Row],[Bio1]])</f>
        <v>6.9235136846261218</v>
      </c>
      <c r="S470">
        <f>LOG10(ProteinCoronaBio_proteinquantity3[[#This Row],[Bio2]])</f>
        <v>7.7660251778621943</v>
      </c>
      <c r="T470">
        <f>LOG10(ProteinCoronaBio_proteinquantity3[[#This Row],[Bio3]])</f>
        <v>7.0182898047361046</v>
      </c>
      <c r="U470">
        <f>LOG10(ProteinCoronaBio_proteinquantity3[[#This Row],[BioUV4]])</f>
        <v>7.4451234581581316</v>
      </c>
      <c r="V470" t="s">
        <v>2419</v>
      </c>
      <c r="W470">
        <f>LOG10(ProteinCoronaBio_proteinquantity3[[#This Row],[BioUV6]])</f>
        <v>8.086494953551318</v>
      </c>
      <c r="X470">
        <f>LOG10(ProteinCoronaBio_proteinquantity3[[#This Row],[K1]])</f>
        <v>7.4974694558448354</v>
      </c>
      <c r="Y470">
        <f>LOG10(ProteinCoronaBio_proteinquantity3[[#This Row],[K2]])</f>
        <v>7.4430214055969586</v>
      </c>
      <c r="Z470">
        <f>LOG10(ProteinCoronaBio_proteinquantity3[[#This Row],[K3]])</f>
        <v>6.3543057484935233</v>
      </c>
      <c r="AA470">
        <f>LOG10(ProteinCoronaBio_proteinquantity3[[#This Row],[UV1]])</f>
        <v>6.3040514875465785</v>
      </c>
      <c r="AB470">
        <f>LOG10(ProteinCoronaBio_proteinquantity3[[#This Row],[UV2]])</f>
        <v>7.2033670508851264</v>
      </c>
      <c r="AC470">
        <f>LOG10(ProteinCoronaBio_proteinquantity3[[#This Row],[UV3]])</f>
        <v>7.287467216769997</v>
      </c>
    </row>
    <row r="471" spans="1:29" x14ac:dyDescent="0.2">
      <c r="A471" t="s">
        <v>1880</v>
      </c>
      <c r="B471" t="s">
        <v>1881</v>
      </c>
      <c r="C471" t="s">
        <v>1882</v>
      </c>
      <c r="D471" t="s">
        <v>1883</v>
      </c>
      <c r="E471">
        <v>5449883</v>
      </c>
      <c r="F471" t="s">
        <v>2419</v>
      </c>
      <c r="G471">
        <v>113795</v>
      </c>
      <c r="H471">
        <v>14303685</v>
      </c>
      <c r="I471">
        <v>22157608</v>
      </c>
      <c r="J471">
        <v>6949971</v>
      </c>
      <c r="K471">
        <v>3859338</v>
      </c>
      <c r="L471">
        <v>41812637</v>
      </c>
      <c r="M471">
        <v>30341833</v>
      </c>
      <c r="N471">
        <v>35591217</v>
      </c>
      <c r="O471">
        <v>433657</v>
      </c>
      <c r="P471">
        <v>5920425</v>
      </c>
      <c r="R471">
        <f>LOG10(ProteinCoronaBio_proteinquantity3[[#This Row],[Bio1]])</f>
        <v>6.736387178790439</v>
      </c>
      <c r="S471" t="s">
        <v>2419</v>
      </c>
      <c r="T471">
        <f>LOG10(ProteinCoronaBio_proteinquantity3[[#This Row],[Bio3]])</f>
        <v>5.0561231801599789</v>
      </c>
      <c r="U471">
        <f>LOG10(ProteinCoronaBio_proteinquantity3[[#This Row],[BioUV4]])</f>
        <v>7.1554479373950652</v>
      </c>
      <c r="V471">
        <f>LOG10(ProteinCoronaBio_proteinquantity3[[#This Row],[BioUV5]])</f>
        <v>7.3455228748076697</v>
      </c>
      <c r="W471">
        <f>LOG10(ProteinCoronaBio_proteinquantity3[[#This Row],[BioUV6]])</f>
        <v>6.8419829924223077</v>
      </c>
      <c r="X471">
        <f>LOG10(ProteinCoronaBio_proteinquantity3[[#This Row],[K1]])</f>
        <v>6.586512815655281</v>
      </c>
      <c r="Y471">
        <f>LOG10(ProteinCoronaBio_proteinquantity3[[#This Row],[K2]])</f>
        <v>7.6213075580893941</v>
      </c>
      <c r="Z471">
        <f>LOG10(ProteinCoronaBio_proteinquantity3[[#This Row],[K3]])</f>
        <v>7.482041813686676</v>
      </c>
      <c r="AA471">
        <f>LOG10(ProteinCoronaBio_proteinquantity3[[#This Row],[UV1]])</f>
        <v>7.5513428384491403</v>
      </c>
      <c r="AB471">
        <f>LOG10(ProteinCoronaBio_proteinquantity3[[#This Row],[UV2]])</f>
        <v>5.6371463610730173</v>
      </c>
      <c r="AC471">
        <f>LOG10(ProteinCoronaBio_proteinquantity3[[#This Row],[UV3]])</f>
        <v>6.7723528838394316</v>
      </c>
    </row>
    <row r="472" spans="1:29" x14ac:dyDescent="0.2">
      <c r="A472" t="s">
        <v>1884</v>
      </c>
      <c r="B472" t="s">
        <v>1885</v>
      </c>
      <c r="C472" t="s">
        <v>1886</v>
      </c>
      <c r="D472" t="s">
        <v>1887</v>
      </c>
      <c r="E472" t="s">
        <v>2419</v>
      </c>
      <c r="F472" t="s">
        <v>2419</v>
      </c>
      <c r="G472" t="s">
        <v>2419</v>
      </c>
      <c r="H472" t="s">
        <v>2419</v>
      </c>
      <c r="I472" t="s">
        <v>2419</v>
      </c>
      <c r="J472" t="s">
        <v>2419</v>
      </c>
      <c r="K472">
        <v>17683613</v>
      </c>
      <c r="L472">
        <v>15284377</v>
      </c>
      <c r="M472">
        <v>12529524</v>
      </c>
      <c r="N472" t="s">
        <v>2419</v>
      </c>
      <c r="O472">
        <v>68085737</v>
      </c>
      <c r="P472" t="s">
        <v>2419</v>
      </c>
      <c r="R472" t="s">
        <v>2419</v>
      </c>
      <c r="S472" t="s">
        <v>2419</v>
      </c>
      <c r="T472" t="s">
        <v>2419</v>
      </c>
      <c r="U472" t="s">
        <v>2419</v>
      </c>
      <c r="V472" t="s">
        <v>2419</v>
      </c>
      <c r="W472" t="s">
        <v>2419</v>
      </c>
      <c r="X472">
        <f>LOG10(ProteinCoronaBio_proteinquantity3[[#This Row],[K1]])</f>
        <v>7.2475710019472732</v>
      </c>
      <c r="Y472">
        <f>LOG10(ProteinCoronaBio_proteinquantity3[[#This Row],[K2]])</f>
        <v>7.184247741329929</v>
      </c>
      <c r="Z472">
        <f>LOG10(ProteinCoronaBio_proteinquantity3[[#This Row],[K3]])</f>
        <v>7.0979345723429059</v>
      </c>
      <c r="AA472" t="s">
        <v>2419</v>
      </c>
      <c r="AB472">
        <f>LOG10(ProteinCoronaBio_proteinquantity3[[#This Row],[UV2]])</f>
        <v>7.8330561428824819</v>
      </c>
      <c r="AC472" t="s">
        <v>2419</v>
      </c>
    </row>
    <row r="473" spans="1:29" x14ac:dyDescent="0.2">
      <c r="A473" t="s">
        <v>1888</v>
      </c>
      <c r="B473" t="s">
        <v>1889</v>
      </c>
      <c r="C473" t="s">
        <v>1890</v>
      </c>
      <c r="D473" t="s">
        <v>1891</v>
      </c>
      <c r="E473">
        <v>26912287</v>
      </c>
      <c r="F473">
        <v>101717514</v>
      </c>
      <c r="G473" t="s">
        <v>2419</v>
      </c>
      <c r="H473">
        <v>44516354</v>
      </c>
      <c r="I473" t="s">
        <v>2419</v>
      </c>
      <c r="J473" t="s">
        <v>2419</v>
      </c>
      <c r="K473">
        <v>26893528</v>
      </c>
      <c r="L473">
        <v>2487323</v>
      </c>
      <c r="M473">
        <v>24142773</v>
      </c>
      <c r="N473">
        <v>34015366</v>
      </c>
      <c r="O473">
        <v>17281504</v>
      </c>
      <c r="P473">
        <v>25019854</v>
      </c>
      <c r="R473">
        <f>LOG10(ProteinCoronaBio_proteinquantity3[[#This Row],[Bio1]])</f>
        <v>7.4299506055778242</v>
      </c>
      <c r="S473">
        <f>LOG10(ProteinCoronaBio_proteinquantity3[[#This Row],[Bio2]])</f>
        <v>8.0073957373739475</v>
      </c>
      <c r="T473" t="s">
        <v>2419</v>
      </c>
      <c r="U473">
        <f>LOG10(ProteinCoronaBio_proteinquantity3[[#This Row],[BioUV4]])</f>
        <v>7.6485195873220828</v>
      </c>
      <c r="V473" t="s">
        <v>2419</v>
      </c>
      <c r="W473" t="s">
        <v>2419</v>
      </c>
      <c r="X473">
        <f>LOG10(ProteinCoronaBio_proteinquantity3[[#This Row],[K1]])</f>
        <v>7.4296477784385599</v>
      </c>
      <c r="Y473">
        <f>LOG10(ProteinCoronaBio_proteinquantity3[[#This Row],[K2]])</f>
        <v>6.3957321857561338</v>
      </c>
      <c r="Z473">
        <f>LOG10(ProteinCoronaBio_proteinquantity3[[#This Row],[K3]])</f>
        <v>7.3827871509905671</v>
      </c>
      <c r="AA473">
        <f>LOG10(ProteinCoronaBio_proteinquantity3[[#This Row],[UV1]])</f>
        <v>7.5316751482621962</v>
      </c>
      <c r="AB473">
        <f>LOG10(ProteinCoronaBio_proteinquantity3[[#This Row],[UV2]])</f>
        <v>7.2375815362028888</v>
      </c>
      <c r="AC473">
        <f>LOG10(ProteinCoronaBio_proteinquantity3[[#This Row],[UV3]])</f>
        <v>7.3982847710976349</v>
      </c>
    </row>
    <row r="474" spans="1:29" x14ac:dyDescent="0.2">
      <c r="A474" t="s">
        <v>1892</v>
      </c>
      <c r="B474" t="s">
        <v>1893</v>
      </c>
      <c r="C474" t="s">
        <v>1894</v>
      </c>
      <c r="D474" t="s">
        <v>1895</v>
      </c>
      <c r="E474">
        <v>9872031</v>
      </c>
      <c r="F474">
        <v>95717125</v>
      </c>
      <c r="G474">
        <v>18076405</v>
      </c>
      <c r="H474">
        <v>7807504</v>
      </c>
      <c r="I474">
        <v>10107455</v>
      </c>
      <c r="J474">
        <v>23402225</v>
      </c>
      <c r="K474">
        <v>5491384</v>
      </c>
      <c r="L474">
        <v>79047134</v>
      </c>
      <c r="M474">
        <v>60012085</v>
      </c>
      <c r="N474">
        <v>9668641</v>
      </c>
      <c r="O474">
        <v>4136885</v>
      </c>
      <c r="P474">
        <v>838228</v>
      </c>
      <c r="R474">
        <f>LOG10(ProteinCoronaBio_proteinquantity3[[#This Row],[Bio1]])</f>
        <v>6.9944065104561641</v>
      </c>
      <c r="S474">
        <f>LOG10(ProteinCoronaBio_proteinquantity3[[#This Row],[Bio2]])</f>
        <v>7.9809896454847866</v>
      </c>
      <c r="T474">
        <f>LOG10(ProteinCoronaBio_proteinquantity3[[#This Row],[Bio3]])</f>
        <v>7.2571120630914923</v>
      </c>
      <c r="U474">
        <f>LOG10(ProteinCoronaBio_proteinquantity3[[#This Row],[BioUV4]])</f>
        <v>6.8925122154033547</v>
      </c>
      <c r="V474">
        <f>LOG10(ProteinCoronaBio_proteinquantity3[[#This Row],[BioUV5]])</f>
        <v>7.0046418164617901</v>
      </c>
      <c r="W474">
        <f>LOG10(ProteinCoronaBio_proteinquantity3[[#This Row],[BioUV6]])</f>
        <v>7.3692571505419524</v>
      </c>
      <c r="X474">
        <f>LOG10(ProteinCoronaBio_proteinquantity3[[#This Row],[K1]])</f>
        <v>6.7396818139971248</v>
      </c>
      <c r="Y474">
        <f>LOG10(ProteinCoronaBio_proteinquantity3[[#This Row],[K2]])</f>
        <v>7.8978861284042292</v>
      </c>
      <c r="Z474">
        <f>LOG10(ProteinCoronaBio_proteinquantity3[[#This Row],[K3]])</f>
        <v>7.7782387157223472</v>
      </c>
      <c r="AA474">
        <f>LOG10(ProteinCoronaBio_proteinquantity3[[#This Row],[UV1]])</f>
        <v>6.9853654350263401</v>
      </c>
      <c r="AB474">
        <f>LOG10(ProteinCoronaBio_proteinquantity3[[#This Row],[UV2]])</f>
        <v>6.6166734482439287</v>
      </c>
      <c r="AC474">
        <f>LOG10(ProteinCoronaBio_proteinquantity3[[#This Row],[UV3]])</f>
        <v>5.9233621638258995</v>
      </c>
    </row>
    <row r="475" spans="1:29" x14ac:dyDescent="0.2">
      <c r="A475" t="s">
        <v>1896</v>
      </c>
      <c r="B475" t="s">
        <v>1897</v>
      </c>
      <c r="C475" t="s">
        <v>1898</v>
      </c>
      <c r="D475" t="s">
        <v>1899</v>
      </c>
      <c r="E475">
        <v>29529238</v>
      </c>
      <c r="F475">
        <v>52102793</v>
      </c>
      <c r="G475">
        <v>37654175</v>
      </c>
      <c r="H475">
        <v>67474556</v>
      </c>
      <c r="I475">
        <v>11850444</v>
      </c>
      <c r="J475">
        <v>40445386</v>
      </c>
      <c r="K475">
        <v>5684352</v>
      </c>
      <c r="L475">
        <v>6938343</v>
      </c>
      <c r="M475">
        <v>5295932</v>
      </c>
      <c r="N475">
        <v>5763377</v>
      </c>
      <c r="O475">
        <v>3281214</v>
      </c>
      <c r="P475">
        <v>473321</v>
      </c>
      <c r="R475">
        <f>LOG10(ProteinCoronaBio_proteinquantity3[[#This Row],[Bio1]])</f>
        <v>7.4702522401697848</v>
      </c>
      <c r="S475">
        <f>LOG10(ProteinCoronaBio_proteinquantity3[[#This Row],[Bio2]])</f>
        <v>7.7168610045274706</v>
      </c>
      <c r="T475">
        <f>LOG10(ProteinCoronaBio_proteinquantity3[[#This Row],[Bio3]])</f>
        <v>7.5758131366838066</v>
      </c>
      <c r="U475">
        <f>LOG10(ProteinCoronaBio_proteinquantity3[[#This Row],[BioUV4]])</f>
        <v>7.8291400354681331</v>
      </c>
      <c r="V475">
        <f>LOG10(ProteinCoronaBio_proteinquantity3[[#This Row],[BioUV5]])</f>
        <v>7.073734622340857</v>
      </c>
      <c r="W475">
        <f>LOG10(ProteinCoronaBio_proteinquantity3[[#This Row],[BioUV6]])</f>
        <v>7.6068689845630342</v>
      </c>
      <c r="X475">
        <f>LOG10(ProteinCoronaBio_proteinquantity3[[#This Row],[K1]])</f>
        <v>6.7546809635067149</v>
      </c>
      <c r="Y475">
        <f>LOG10(ProteinCoronaBio_proteinquantity3[[#This Row],[K2]])</f>
        <v>6.8412557655730932</v>
      </c>
      <c r="Z475">
        <f>LOG10(ProteinCoronaBio_proteinquantity3[[#This Row],[K3]])</f>
        <v>6.7239424001071786</v>
      </c>
      <c r="AA475">
        <f>LOG10(ProteinCoronaBio_proteinquantity3[[#This Row],[UV1]])</f>
        <v>6.7606770290320854</v>
      </c>
      <c r="AB475">
        <f>LOG10(ProteinCoronaBio_proteinquantity3[[#This Row],[UV2]])</f>
        <v>6.5160345558930066</v>
      </c>
      <c r="AC475">
        <f>LOG10(ProteinCoronaBio_proteinquantity3[[#This Row],[UV3]])</f>
        <v>5.6751557733921389</v>
      </c>
    </row>
    <row r="476" spans="1:29" x14ac:dyDescent="0.2">
      <c r="A476" t="s">
        <v>1900</v>
      </c>
      <c r="B476" t="s">
        <v>1901</v>
      </c>
      <c r="C476" t="s">
        <v>1902</v>
      </c>
      <c r="D476" t="s">
        <v>1903</v>
      </c>
      <c r="E476" t="s">
        <v>2419</v>
      </c>
      <c r="F476" t="s">
        <v>2419</v>
      </c>
      <c r="G476">
        <v>8329799</v>
      </c>
      <c r="H476">
        <v>36044144</v>
      </c>
      <c r="I476" t="s">
        <v>2419</v>
      </c>
      <c r="J476" t="s">
        <v>2419</v>
      </c>
      <c r="K476">
        <v>2431301</v>
      </c>
      <c r="L476">
        <v>32945538</v>
      </c>
      <c r="M476">
        <v>22053925</v>
      </c>
      <c r="N476">
        <v>54089237</v>
      </c>
      <c r="O476">
        <v>48804844</v>
      </c>
      <c r="P476">
        <v>5460835</v>
      </c>
      <c r="R476" t="s">
        <v>2419</v>
      </c>
      <c r="S476" t="s">
        <v>2419</v>
      </c>
      <c r="T476">
        <f>LOG10(ProteinCoronaBio_proteinquantity3[[#This Row],[Bio3]])</f>
        <v>6.9206345219057006</v>
      </c>
      <c r="U476">
        <f>LOG10(ProteinCoronaBio_proteinquantity3[[#This Row],[BioUV4]])</f>
        <v>7.5568347160715152</v>
      </c>
      <c r="V476" t="s">
        <v>2419</v>
      </c>
      <c r="W476" t="s">
        <v>2419</v>
      </c>
      <c r="X476">
        <f>LOG10(ProteinCoronaBio_proteinquantity3[[#This Row],[K1]])</f>
        <v>6.385838728710409</v>
      </c>
      <c r="Y476">
        <f>LOG10(ProteinCoronaBio_proteinquantity3[[#This Row],[K2]])</f>
        <v>7.5177966039619735</v>
      </c>
      <c r="Z476">
        <f>LOG10(ProteinCoronaBio_proteinquantity3[[#This Row],[K3]])</f>
        <v>7.3434858933115983</v>
      </c>
      <c r="AA476">
        <f>LOG10(ProteinCoronaBio_proteinquantity3[[#This Row],[UV1]])</f>
        <v>7.7331108551890253</v>
      </c>
      <c r="AB476">
        <f>LOG10(ProteinCoronaBio_proteinquantity3[[#This Row],[UV2]])</f>
        <v>7.6884629289303152</v>
      </c>
      <c r="AC476">
        <f>LOG10(ProteinCoronaBio_proteinquantity3[[#This Row],[UV3]])</f>
        <v>6.7372590544567865</v>
      </c>
    </row>
    <row r="477" spans="1:29" x14ac:dyDescent="0.2">
      <c r="A477" t="s">
        <v>1904</v>
      </c>
      <c r="B477" t="s">
        <v>1905</v>
      </c>
      <c r="C477" t="s">
        <v>1906</v>
      </c>
      <c r="D477" t="s">
        <v>1907</v>
      </c>
      <c r="E477" t="s">
        <v>2419</v>
      </c>
      <c r="F477" t="s">
        <v>2419</v>
      </c>
      <c r="G477" t="s">
        <v>2419</v>
      </c>
      <c r="H477">
        <v>2086329</v>
      </c>
      <c r="I477" t="s">
        <v>2419</v>
      </c>
      <c r="J477" t="s">
        <v>2419</v>
      </c>
      <c r="K477">
        <v>27894274</v>
      </c>
      <c r="L477">
        <v>22388268</v>
      </c>
      <c r="M477">
        <v>21184805</v>
      </c>
      <c r="N477">
        <v>3242951</v>
      </c>
      <c r="O477">
        <v>32157753</v>
      </c>
      <c r="P477">
        <v>28547466</v>
      </c>
      <c r="R477" t="s">
        <v>2419</v>
      </c>
      <c r="S477" t="s">
        <v>2419</v>
      </c>
      <c r="T477" t="s">
        <v>2419</v>
      </c>
      <c r="U477">
        <f>LOG10(ProteinCoronaBio_proteinquantity3[[#This Row],[BioUV4]])</f>
        <v>6.319382794799103</v>
      </c>
      <c r="V477" t="s">
        <v>2419</v>
      </c>
      <c r="W477" t="s">
        <v>2419</v>
      </c>
      <c r="X477">
        <f>LOG10(ProteinCoronaBio_proteinquantity3[[#This Row],[K1]])</f>
        <v>7.4455150625774715</v>
      </c>
      <c r="Y477">
        <f>LOG10(ProteinCoronaBio_proteinquantity3[[#This Row],[K2]])</f>
        <v>7.3500204970119176</v>
      </c>
      <c r="Z477">
        <f>LOG10(ProteinCoronaBio_proteinquantity3[[#This Row],[K3]])</f>
        <v>7.3260244708003679</v>
      </c>
      <c r="AA477">
        <f>LOG10(ProteinCoronaBio_proteinquantity3[[#This Row],[UV1]])</f>
        <v>6.510940386665454</v>
      </c>
      <c r="AB477">
        <f>LOG10(ProteinCoronaBio_proteinquantity3[[#This Row],[UV2]])</f>
        <v>7.5072856951201388</v>
      </c>
      <c r="AC477">
        <f>LOG10(ProteinCoronaBio_proteinquantity3[[#This Row],[UV3]])</f>
        <v>7.4555675643836734</v>
      </c>
    </row>
    <row r="478" spans="1:29" x14ac:dyDescent="0.2">
      <c r="A478" t="s">
        <v>1908</v>
      </c>
      <c r="B478" t="s">
        <v>1909</v>
      </c>
      <c r="C478" t="s">
        <v>1910</v>
      </c>
      <c r="D478" t="s">
        <v>1911</v>
      </c>
      <c r="E478">
        <v>6964316</v>
      </c>
      <c r="F478">
        <v>690719</v>
      </c>
      <c r="G478">
        <v>55493103</v>
      </c>
      <c r="H478">
        <v>41085873</v>
      </c>
      <c r="I478" t="s">
        <v>2419</v>
      </c>
      <c r="J478" t="s">
        <v>2419</v>
      </c>
      <c r="K478">
        <v>24021957</v>
      </c>
      <c r="L478">
        <v>2306703</v>
      </c>
      <c r="M478">
        <v>18041245</v>
      </c>
      <c r="N478">
        <v>37450092</v>
      </c>
      <c r="O478">
        <v>21787247</v>
      </c>
      <c r="P478">
        <v>2491806</v>
      </c>
      <c r="R478">
        <f>LOG10(ProteinCoronaBio_proteinquantity3[[#This Row],[Bio1]])</f>
        <v>6.8428784686404009</v>
      </c>
      <c r="S478">
        <f>LOG10(ProteinCoronaBio_proteinquantity3[[#This Row],[Bio2]])</f>
        <v>5.8393014025555381</v>
      </c>
      <c r="T478">
        <f>LOG10(ProteinCoronaBio_proteinquantity3[[#This Row],[Bio3]])</f>
        <v>7.7442390098763285</v>
      </c>
      <c r="U478">
        <f>LOG10(ProteinCoronaBio_proteinquantity3[[#This Row],[BioUV4]])</f>
        <v>7.6136925193747436</v>
      </c>
      <c r="V478" t="s">
        <v>2419</v>
      </c>
      <c r="W478" t="s">
        <v>2419</v>
      </c>
      <c r="X478">
        <f>LOG10(ProteinCoronaBio_proteinquantity3[[#This Row],[K1]])</f>
        <v>7.3806083852350843</v>
      </c>
      <c r="Y478">
        <f>LOG10(ProteinCoronaBio_proteinquantity3[[#This Row],[K2]])</f>
        <v>6.3629916804489035</v>
      </c>
      <c r="Z478">
        <f>LOG10(ProteinCoronaBio_proteinquantity3[[#This Row],[K3]])</f>
        <v>7.2562665042687389</v>
      </c>
      <c r="AA478">
        <f>LOG10(ProteinCoronaBio_proteinquantity3[[#This Row],[UV1]])</f>
        <v>7.5734528889258259</v>
      </c>
      <c r="AB478">
        <f>LOG10(ProteinCoronaBio_proteinquantity3[[#This Row],[UV2]])</f>
        <v>7.3382023569904824</v>
      </c>
      <c r="AC478">
        <f>LOG10(ProteinCoronaBio_proteinquantity3[[#This Row],[UV3]])</f>
        <v>6.3965142272290363</v>
      </c>
    </row>
    <row r="479" spans="1:29" x14ac:dyDescent="0.2">
      <c r="A479" t="s">
        <v>1912</v>
      </c>
      <c r="B479" t="s">
        <v>1913</v>
      </c>
      <c r="C479" t="s">
        <v>1914</v>
      </c>
      <c r="D479" t="s">
        <v>1915</v>
      </c>
      <c r="E479">
        <v>52107996</v>
      </c>
      <c r="F479">
        <v>696137</v>
      </c>
      <c r="G479">
        <v>5422755</v>
      </c>
      <c r="H479">
        <v>3853086</v>
      </c>
      <c r="I479">
        <v>24772594</v>
      </c>
      <c r="J479">
        <v>5360056</v>
      </c>
      <c r="K479">
        <v>31853702</v>
      </c>
      <c r="L479" t="s">
        <v>2419</v>
      </c>
      <c r="M479">
        <v>5376339</v>
      </c>
      <c r="N479">
        <v>1894354</v>
      </c>
      <c r="O479" t="s">
        <v>2419</v>
      </c>
      <c r="P479">
        <v>39444815</v>
      </c>
      <c r="R479">
        <f>LOG10(ProteinCoronaBio_proteinquantity3[[#This Row],[Bio1]])</f>
        <v>7.7169043711349579</v>
      </c>
      <c r="S479">
        <f>LOG10(ProteinCoronaBio_proteinquantity3[[#This Row],[Bio2]])</f>
        <v>5.8426947173246271</v>
      </c>
      <c r="T479">
        <f>LOG10(ProteinCoronaBio_proteinquantity3[[#This Row],[Bio3]])</f>
        <v>6.734219983459675</v>
      </c>
      <c r="U479">
        <f>LOG10(ProteinCoronaBio_proteinquantity3[[#This Row],[BioUV4]])</f>
        <v>6.5858087024748819</v>
      </c>
      <c r="V479">
        <f>LOG10(ProteinCoronaBio_proteinquantity3[[#This Row],[BioUV5]])</f>
        <v>7.3939714850235259</v>
      </c>
      <c r="W479">
        <f>LOG10(ProteinCoronaBio_proteinquantity3[[#This Row],[BioUV6]])</f>
        <v>6.7291693270741018</v>
      </c>
      <c r="X479">
        <f>LOG10(ProteinCoronaBio_proteinquantity3[[#This Row],[K1]])</f>
        <v>7.5031599128014319</v>
      </c>
      <c r="Y479" t="s">
        <v>2419</v>
      </c>
      <c r="Z479">
        <f>LOG10(ProteinCoronaBio_proteinquantity3[[#This Row],[K3]])</f>
        <v>6.730486644939309</v>
      </c>
      <c r="AA479">
        <f>LOG10(ProteinCoronaBio_proteinquantity3[[#This Row],[UV1]])</f>
        <v>6.2774611393350979</v>
      </c>
      <c r="AB479" t="s">
        <v>2419</v>
      </c>
      <c r="AC479">
        <f>LOG10(ProteinCoronaBio_proteinquantity3[[#This Row],[UV3]])</f>
        <v>7.5959899235180055</v>
      </c>
    </row>
    <row r="480" spans="1:29" x14ac:dyDescent="0.2">
      <c r="A480" t="s">
        <v>1916</v>
      </c>
      <c r="B480" t="s">
        <v>1917</v>
      </c>
      <c r="C480" t="s">
        <v>1918</v>
      </c>
      <c r="D480" t="s">
        <v>1919</v>
      </c>
      <c r="E480">
        <v>8111834</v>
      </c>
      <c r="F480">
        <v>53326878</v>
      </c>
      <c r="G480">
        <v>8875292</v>
      </c>
      <c r="H480">
        <v>8737593</v>
      </c>
      <c r="I480">
        <v>3072194</v>
      </c>
      <c r="J480">
        <v>9191091</v>
      </c>
      <c r="K480">
        <v>7778149</v>
      </c>
      <c r="L480">
        <v>62752052</v>
      </c>
      <c r="M480">
        <v>58621628</v>
      </c>
      <c r="N480">
        <v>75171135</v>
      </c>
      <c r="O480">
        <v>3287484</v>
      </c>
      <c r="P480">
        <v>54034027</v>
      </c>
      <c r="R480">
        <f>LOG10(ProteinCoronaBio_proteinquantity3[[#This Row],[Bio1]])</f>
        <v>6.9091190547084862</v>
      </c>
      <c r="S480">
        <f>LOG10(ProteinCoronaBio_proteinquantity3[[#This Row],[Bio2]])</f>
        <v>7.7269461588364283</v>
      </c>
      <c r="T480">
        <f>LOG10(ProteinCoronaBio_proteinquantity3[[#This Row],[Bio3]])</f>
        <v>6.9481826503922113</v>
      </c>
      <c r="U480">
        <f>LOG10(ProteinCoronaBio_proteinquantity3[[#This Row],[BioUV4]])</f>
        <v>6.9413918112626787</v>
      </c>
      <c r="V480">
        <f>LOG10(ProteinCoronaBio_proteinquantity3[[#This Row],[BioUV5]])</f>
        <v>6.487448636642438</v>
      </c>
      <c r="W480">
        <f>LOG10(ProteinCoronaBio_proteinquantity3[[#This Row],[BioUV6]])</f>
        <v>6.9633670660278151</v>
      </c>
      <c r="X480">
        <f>LOG10(ProteinCoronaBio_proteinquantity3[[#This Row],[K1]])</f>
        <v>6.8908762583354832</v>
      </c>
      <c r="Y480">
        <f>LOG10(ProteinCoronaBio_proteinquantity3[[#This Row],[K2]])</f>
        <v>7.7976279318695054</v>
      </c>
      <c r="Z480">
        <f>LOG10(ProteinCoronaBio_proteinquantity3[[#This Row],[K3]])</f>
        <v>7.7680578752009986</v>
      </c>
      <c r="AA480">
        <f>LOG10(ProteinCoronaBio_proteinquantity3[[#This Row],[UV1]])</f>
        <v>7.8760511076561741</v>
      </c>
      <c r="AB480">
        <f>LOG10(ProteinCoronaBio_proteinquantity3[[#This Row],[UV2]])</f>
        <v>6.5168636478161046</v>
      </c>
      <c r="AC480">
        <f>LOG10(ProteinCoronaBio_proteinquantity3[[#This Row],[UV3]])</f>
        <v>7.7326673354589923</v>
      </c>
    </row>
    <row r="481" spans="1:29" x14ac:dyDescent="0.2">
      <c r="A481" t="s">
        <v>1920</v>
      </c>
      <c r="B481" t="s">
        <v>1921</v>
      </c>
      <c r="C481" t="s">
        <v>1922</v>
      </c>
      <c r="D481" t="s">
        <v>1923</v>
      </c>
      <c r="E481">
        <v>23376401</v>
      </c>
      <c r="F481">
        <v>33239753</v>
      </c>
      <c r="G481">
        <v>31403733</v>
      </c>
      <c r="H481">
        <v>3164163</v>
      </c>
      <c r="I481">
        <v>8678272</v>
      </c>
      <c r="J481">
        <v>33549978</v>
      </c>
      <c r="K481">
        <v>19819843</v>
      </c>
      <c r="L481">
        <v>21144382</v>
      </c>
      <c r="M481">
        <v>19407728</v>
      </c>
      <c r="N481">
        <v>5893906</v>
      </c>
      <c r="O481">
        <v>3871441</v>
      </c>
      <c r="P481">
        <v>56698506</v>
      </c>
      <c r="R481">
        <f>LOG10(ProteinCoronaBio_proteinquantity3[[#This Row],[Bio1]])</f>
        <v>7.3687776485642775</v>
      </c>
      <c r="S481">
        <f>LOG10(ProteinCoronaBio_proteinquantity3[[#This Row],[Bio2]])</f>
        <v>7.5216577879419297</v>
      </c>
      <c r="T481">
        <f>LOG10(ProteinCoronaBio_proteinquantity3[[#This Row],[Bio3]])</f>
        <v>7.4969812762559807</v>
      </c>
      <c r="U481">
        <f>LOG10(ProteinCoronaBio_proteinquantity3[[#This Row],[BioUV4]])</f>
        <v>6.500258847827272</v>
      </c>
      <c r="V481">
        <f>LOG10(ProteinCoronaBio_proteinquantity3[[#This Row],[BioUV5]])</f>
        <v>6.9384332579443608</v>
      </c>
      <c r="W481">
        <f>LOG10(ProteinCoronaBio_proteinquantity3[[#This Row],[BioUV6]])</f>
        <v>7.5256922397216508</v>
      </c>
      <c r="X481">
        <f>LOG10(ProteinCoronaBio_proteinquantity3[[#This Row],[K1]])</f>
        <v>7.2971002099623892</v>
      </c>
      <c r="Y481">
        <f>LOG10(ProteinCoronaBio_proteinquantity3[[#This Row],[K2]])</f>
        <v>7.3251949962735532</v>
      </c>
      <c r="Z481">
        <f>LOG10(ProteinCoronaBio_proteinquantity3[[#This Row],[K3]])</f>
        <v>7.2879746969124986</v>
      </c>
      <c r="AA481">
        <f>LOG10(ProteinCoronaBio_proteinquantity3[[#This Row],[UV1]])</f>
        <v>6.77040320514695</v>
      </c>
      <c r="AB481">
        <f>LOG10(ProteinCoronaBio_proteinquantity3[[#This Row],[UV2]])</f>
        <v>6.5878726450874288</v>
      </c>
      <c r="AC481">
        <f>LOG10(ProteinCoronaBio_proteinquantity3[[#This Row],[UV3]])</f>
        <v>7.753571615427223</v>
      </c>
    </row>
    <row r="482" spans="1:29" x14ac:dyDescent="0.2">
      <c r="A482" t="s">
        <v>1924</v>
      </c>
      <c r="B482" t="s">
        <v>1925</v>
      </c>
      <c r="C482" t="s">
        <v>1926</v>
      </c>
      <c r="D482" t="s">
        <v>1927</v>
      </c>
      <c r="E482">
        <v>984804</v>
      </c>
      <c r="F482" t="s">
        <v>2419</v>
      </c>
      <c r="G482" t="s">
        <v>2419</v>
      </c>
      <c r="H482" t="s">
        <v>2419</v>
      </c>
      <c r="I482" t="s">
        <v>2419</v>
      </c>
      <c r="J482" t="s">
        <v>2419</v>
      </c>
      <c r="K482">
        <v>30365244</v>
      </c>
      <c r="L482">
        <v>41315173</v>
      </c>
      <c r="M482">
        <v>18256786</v>
      </c>
      <c r="N482">
        <v>7047349</v>
      </c>
      <c r="O482">
        <v>26270306</v>
      </c>
      <c r="P482">
        <v>11552785</v>
      </c>
      <c r="R482">
        <f>LOG10(ProteinCoronaBio_proteinquantity3[[#This Row],[Bio1]])</f>
        <v>5.9933498039102622</v>
      </c>
      <c r="S482" t="s">
        <v>2419</v>
      </c>
      <c r="T482" t="s">
        <v>2419</v>
      </c>
      <c r="U482" t="s">
        <v>2419</v>
      </c>
      <c r="V482" t="s">
        <v>2419</v>
      </c>
      <c r="W482" t="s">
        <v>2419</v>
      </c>
      <c r="X482">
        <f>LOG10(ProteinCoronaBio_proteinquantity3[[#This Row],[K1]])</f>
        <v>7.4823767752470829</v>
      </c>
      <c r="Y482">
        <f>LOG10(ProteinCoronaBio_proteinquantity3[[#This Row],[K2]])</f>
        <v>7.6161095756278154</v>
      </c>
      <c r="Z482">
        <f>LOG10(ProteinCoronaBio_proteinquantity3[[#This Row],[K3]])</f>
        <v>7.2614243249331762</v>
      </c>
      <c r="AA482">
        <f>LOG10(ProteinCoronaBio_proteinquantity3[[#This Row],[UV1]])</f>
        <v>6.8480257792340522</v>
      </c>
      <c r="AB482">
        <f>LOG10(ProteinCoronaBio_proteinquantity3[[#This Row],[UV2]])</f>
        <v>7.4194651315351177</v>
      </c>
      <c r="AC482">
        <f>LOG10(ProteinCoronaBio_proteinquantity3[[#This Row],[UV3]])</f>
        <v>7.0626866910968769</v>
      </c>
    </row>
    <row r="483" spans="1:29" x14ac:dyDescent="0.2">
      <c r="A483" t="s">
        <v>1928</v>
      </c>
      <c r="B483" t="s">
        <v>1929</v>
      </c>
      <c r="C483" t="s">
        <v>1930</v>
      </c>
      <c r="D483" t="s">
        <v>1931</v>
      </c>
      <c r="E483">
        <v>11707662</v>
      </c>
      <c r="F483">
        <v>6529409</v>
      </c>
      <c r="G483">
        <v>91976654</v>
      </c>
      <c r="H483">
        <v>73057837</v>
      </c>
      <c r="I483">
        <v>11069216</v>
      </c>
      <c r="J483">
        <v>6213244</v>
      </c>
      <c r="K483">
        <v>1969034</v>
      </c>
      <c r="L483">
        <v>23439407</v>
      </c>
      <c r="M483">
        <v>19532991</v>
      </c>
      <c r="N483">
        <v>13728358</v>
      </c>
      <c r="O483">
        <v>21492107</v>
      </c>
      <c r="P483">
        <v>13426257</v>
      </c>
      <c r="R483">
        <f>LOG10(ProteinCoronaBio_proteinquantity3[[#This Row],[Bio1]])</f>
        <v>7.0684701758685362</v>
      </c>
      <c r="S483">
        <f>LOG10(ProteinCoronaBio_proteinquantity3[[#This Row],[Bio2]])</f>
        <v>6.8148738735178886</v>
      </c>
      <c r="T483">
        <f>LOG10(ProteinCoronaBio_proteinquantity3[[#This Row],[Bio3]])</f>
        <v>7.9636776064147092</v>
      </c>
      <c r="U483">
        <f>LOG10(ProteinCoronaBio_proteinquantity3[[#This Row],[BioUV4]])</f>
        <v>7.8636668100484934</v>
      </c>
      <c r="V483">
        <f>LOG10(ProteinCoronaBio_proteinquantity3[[#This Row],[BioUV5]])</f>
        <v>7.0441168621676686</v>
      </c>
      <c r="W483">
        <f>LOG10(ProteinCoronaBio_proteinquantity3[[#This Row],[BioUV6]])</f>
        <v>6.7933184091052814</v>
      </c>
      <c r="X483">
        <f>LOG10(ProteinCoronaBio_proteinquantity3[[#This Row],[K1]])</f>
        <v>6.2942532153178536</v>
      </c>
      <c r="Y483">
        <f>LOG10(ProteinCoronaBio_proteinquantity3[[#This Row],[K2]])</f>
        <v>7.3699466201495731</v>
      </c>
      <c r="Z483">
        <f>LOG10(ProteinCoronaBio_proteinquantity3[[#This Row],[K3]])</f>
        <v>7.2907687499615452</v>
      </c>
      <c r="AA483">
        <f>LOG10(ProteinCoronaBio_proteinquantity3[[#This Row],[UV1]])</f>
        <v>7.1376185959269263</v>
      </c>
      <c r="AB483">
        <f>LOG10(ProteinCoronaBio_proteinquantity3[[#This Row],[UV2]])</f>
        <v>7.3322789940683428</v>
      </c>
      <c r="AC483">
        <f>LOG10(ProteinCoronaBio_proteinquantity3[[#This Row],[UV3]])</f>
        <v>7.1279549560183941</v>
      </c>
    </row>
    <row r="484" spans="1:29" x14ac:dyDescent="0.2">
      <c r="A484" t="s">
        <v>1932</v>
      </c>
      <c r="B484" t="s">
        <v>1933</v>
      </c>
      <c r="C484" t="s">
        <v>1934</v>
      </c>
      <c r="D484" t="s">
        <v>1935</v>
      </c>
      <c r="E484" t="s">
        <v>2419</v>
      </c>
      <c r="F484">
        <v>9394935</v>
      </c>
      <c r="G484" t="s">
        <v>2419</v>
      </c>
      <c r="H484">
        <v>4793419</v>
      </c>
      <c r="I484" t="s">
        <v>2419</v>
      </c>
      <c r="J484" t="s">
        <v>2419</v>
      </c>
      <c r="K484">
        <v>34373795</v>
      </c>
      <c r="L484">
        <v>22523474</v>
      </c>
      <c r="M484">
        <v>40450665</v>
      </c>
      <c r="N484">
        <v>78609314</v>
      </c>
      <c r="O484">
        <v>6651188</v>
      </c>
      <c r="P484">
        <v>7098617</v>
      </c>
      <c r="R484" t="s">
        <v>2419</v>
      </c>
      <c r="S484">
        <f>LOG10(ProteinCoronaBio_proteinquantity3[[#This Row],[Bio2]])</f>
        <v>6.9728937797277659</v>
      </c>
      <c r="T484" t="s">
        <v>2419</v>
      </c>
      <c r="U484">
        <f>LOG10(ProteinCoronaBio_proteinquantity3[[#This Row],[BioUV4]])</f>
        <v>6.6806453929881524</v>
      </c>
      <c r="V484" t="s">
        <v>2419</v>
      </c>
      <c r="W484" t="s">
        <v>2419</v>
      </c>
      <c r="X484">
        <f>LOG10(ProteinCoronaBio_proteinquantity3[[#This Row],[K1]])</f>
        <v>7.5362274825758213</v>
      </c>
      <c r="Y484">
        <f>LOG10(ProteinCoronaBio_proteinquantity3[[#This Row],[K2]])</f>
        <v>7.3526353765288155</v>
      </c>
      <c r="Z484">
        <f>LOG10(ProteinCoronaBio_proteinquantity3[[#This Row],[K3]])</f>
        <v>7.6069256657123576</v>
      </c>
      <c r="AA484">
        <f>LOG10(ProteinCoronaBio_proteinquantity3[[#This Row],[UV1]])</f>
        <v>7.8954740063340463</v>
      </c>
      <c r="AB484">
        <f>LOG10(ProteinCoronaBio_proteinquantity3[[#This Row],[UV2]])</f>
        <v>6.8228992236135344</v>
      </c>
      <c r="AC484">
        <f>LOG10(ProteinCoronaBio_proteinquantity3[[#This Row],[UV3]])</f>
        <v>6.8511737448072472</v>
      </c>
    </row>
    <row r="485" spans="1:29" x14ac:dyDescent="0.2">
      <c r="A485" t="s">
        <v>1936</v>
      </c>
      <c r="B485" t="s">
        <v>1937</v>
      </c>
      <c r="C485" t="s">
        <v>1938</v>
      </c>
      <c r="D485" t="s">
        <v>1939</v>
      </c>
      <c r="E485">
        <v>79371277</v>
      </c>
      <c r="F485">
        <v>15449843</v>
      </c>
      <c r="G485">
        <v>4331505</v>
      </c>
      <c r="H485">
        <v>25690486</v>
      </c>
      <c r="I485">
        <v>13238817</v>
      </c>
      <c r="J485">
        <v>12360072</v>
      </c>
      <c r="K485">
        <v>12033837</v>
      </c>
      <c r="L485">
        <v>16683041</v>
      </c>
      <c r="M485">
        <v>141136</v>
      </c>
      <c r="N485">
        <v>295952</v>
      </c>
      <c r="O485">
        <v>23392866</v>
      </c>
      <c r="P485">
        <v>2684772</v>
      </c>
      <c r="R485">
        <f>LOG10(ProteinCoronaBio_proteinquantity3[[#This Row],[Bio1]])</f>
        <v>7.899663367701276</v>
      </c>
      <c r="S485">
        <f>LOG10(ProteinCoronaBio_proteinquantity3[[#This Row],[Bio2]])</f>
        <v>7.1889240705194233</v>
      </c>
      <c r="T485">
        <f>LOG10(ProteinCoronaBio_proteinquantity3[[#This Row],[Bio3]])</f>
        <v>6.6366388200558495</v>
      </c>
      <c r="U485">
        <f>LOG10(ProteinCoronaBio_proteinquantity3[[#This Row],[BioUV4]])</f>
        <v>7.4097723201138264</v>
      </c>
      <c r="V485">
        <f>LOG10(ProteinCoronaBio_proteinquantity3[[#This Row],[BioUV5]])</f>
        <v>7.1218491789612139</v>
      </c>
      <c r="W485">
        <f>LOG10(ProteinCoronaBio_proteinquantity3[[#This Row],[BioUV6]])</f>
        <v>7.0920210006161968</v>
      </c>
      <c r="X485">
        <f>LOG10(ProteinCoronaBio_proteinquantity3[[#This Row],[K1]])</f>
        <v>7.0804041246161677</v>
      </c>
      <c r="Y485">
        <f>LOG10(ProteinCoronaBio_proteinquantity3[[#This Row],[K2]])</f>
        <v>7.2222752171137046</v>
      </c>
      <c r="Z485">
        <f>LOG10(ProteinCoronaBio_proteinquantity3[[#This Row],[K3]])</f>
        <v>5.1496378047337643</v>
      </c>
      <c r="AA485">
        <f>LOG10(ProteinCoronaBio_proteinquantity3[[#This Row],[UV1]])</f>
        <v>5.4712212792158939</v>
      </c>
      <c r="AB485">
        <f>LOG10(ProteinCoronaBio_proteinquantity3[[#This Row],[UV2]])</f>
        <v>7.369083433084695</v>
      </c>
      <c r="AC485">
        <f>LOG10(ProteinCoronaBio_proteinquantity3[[#This Row],[UV3]])</f>
        <v>6.4289074098321191</v>
      </c>
    </row>
    <row r="486" spans="1:29" x14ac:dyDescent="0.2">
      <c r="A486" t="s">
        <v>1940</v>
      </c>
      <c r="B486" t="s">
        <v>1941</v>
      </c>
      <c r="C486" t="s">
        <v>1942</v>
      </c>
      <c r="D486" t="s">
        <v>1943</v>
      </c>
      <c r="E486" t="s">
        <v>2419</v>
      </c>
      <c r="F486">
        <v>14444359</v>
      </c>
      <c r="G486" t="s">
        <v>2419</v>
      </c>
      <c r="H486" t="s">
        <v>2419</v>
      </c>
      <c r="I486" t="s">
        <v>2419</v>
      </c>
      <c r="J486" t="s">
        <v>2419</v>
      </c>
      <c r="K486">
        <v>31946235</v>
      </c>
      <c r="L486">
        <v>8699186</v>
      </c>
      <c r="M486" t="s">
        <v>2419</v>
      </c>
      <c r="N486">
        <v>11067757</v>
      </c>
      <c r="O486">
        <v>1154625</v>
      </c>
      <c r="P486">
        <v>10941059</v>
      </c>
      <c r="R486" t="s">
        <v>2419</v>
      </c>
      <c r="S486">
        <f>LOG10(ProteinCoronaBio_proteinquantity3[[#This Row],[Bio2]])</f>
        <v>7.1596982738410171</v>
      </c>
      <c r="T486" t="s">
        <v>2419</v>
      </c>
      <c r="U486" t="s">
        <v>2419</v>
      </c>
      <c r="V486" t="s">
        <v>2419</v>
      </c>
      <c r="W486" t="s">
        <v>2419</v>
      </c>
      <c r="X486">
        <f>LOG10(ProteinCoronaBio_proteinquantity3[[#This Row],[K1]])</f>
        <v>7.5044196820539355</v>
      </c>
      <c r="Y486">
        <f>LOG10(ProteinCoronaBio_proteinquantity3[[#This Row],[K2]])</f>
        <v>6.9394786167281204</v>
      </c>
      <c r="Z486" t="s">
        <v>2419</v>
      </c>
      <c r="AA486">
        <f>LOG10(ProteinCoronaBio_proteinquantity3[[#This Row],[UV1]])</f>
        <v>7.0440596153480595</v>
      </c>
      <c r="AB486">
        <f>LOG10(ProteinCoronaBio_proteinquantity3[[#This Row],[UV2]])</f>
        <v>6.0624409566309172</v>
      </c>
      <c r="AC486">
        <f>LOG10(ProteinCoronaBio_proteinquantity3[[#This Row],[UV3]])</f>
        <v>7.0390593599862221</v>
      </c>
    </row>
    <row r="487" spans="1:29" x14ac:dyDescent="0.2">
      <c r="A487" t="s">
        <v>1944</v>
      </c>
      <c r="B487" t="s">
        <v>1945</v>
      </c>
      <c r="C487" t="s">
        <v>1946</v>
      </c>
      <c r="D487" t="s">
        <v>1947</v>
      </c>
      <c r="E487">
        <v>757367</v>
      </c>
      <c r="F487">
        <v>1305701</v>
      </c>
      <c r="G487">
        <v>4621166</v>
      </c>
      <c r="H487">
        <v>1543737</v>
      </c>
      <c r="I487">
        <v>35850653</v>
      </c>
      <c r="J487">
        <v>3985546</v>
      </c>
      <c r="K487">
        <v>57893013</v>
      </c>
      <c r="L487">
        <v>5468158</v>
      </c>
      <c r="M487">
        <v>44744846</v>
      </c>
      <c r="N487">
        <v>33736145</v>
      </c>
      <c r="O487">
        <v>30559341</v>
      </c>
      <c r="P487">
        <v>33832176</v>
      </c>
      <c r="R487">
        <f>LOG10(ProteinCoronaBio_proteinquantity3[[#This Row],[Bio1]])</f>
        <v>5.8793063781149772</v>
      </c>
      <c r="S487">
        <f>LOG10(ProteinCoronaBio_proteinquantity3[[#This Row],[Bio2]])</f>
        <v>6.1158437367269816</v>
      </c>
      <c r="T487">
        <f>LOG10(ProteinCoronaBio_proteinquantity3[[#This Row],[Bio3]])</f>
        <v>6.6647515693819663</v>
      </c>
      <c r="U487">
        <f>LOG10(ProteinCoronaBio_proteinquantity3[[#This Row],[BioUV4]])</f>
        <v>6.1885733133716521</v>
      </c>
      <c r="V487">
        <f>LOG10(ProteinCoronaBio_proteinquantity3[[#This Row],[BioUV5]])</f>
        <v>7.5544970705118777</v>
      </c>
      <c r="W487">
        <f>LOG10(ProteinCoronaBio_proteinquantity3[[#This Row],[BioUV6]])</f>
        <v>6.6004878259940929</v>
      </c>
      <c r="X487">
        <f>LOG10(ProteinCoronaBio_proteinquantity3[[#This Row],[K1]])</f>
        <v>7.7626261526972691</v>
      </c>
      <c r="Y487">
        <f>LOG10(ProteinCoronaBio_proteinquantity3[[#This Row],[K2]])</f>
        <v>6.7378410548235061</v>
      </c>
      <c r="Z487">
        <f>LOG10(ProteinCoronaBio_proteinquantity3[[#This Row],[K3]])</f>
        <v>7.6507430176928519</v>
      </c>
      <c r="AA487">
        <f>LOG10(ProteinCoronaBio_proteinquantity3[[#This Row],[UV1]])</f>
        <v>7.5280954546348759</v>
      </c>
      <c r="AB487">
        <f>LOG10(ProteinCoronaBio_proteinquantity3[[#This Row],[UV2]])</f>
        <v>7.4851439846173484</v>
      </c>
      <c r="AC487">
        <f>LOG10(ProteinCoronaBio_proteinquantity3[[#This Row],[UV3]])</f>
        <v>7.5293299314090616</v>
      </c>
    </row>
    <row r="488" spans="1:29" x14ac:dyDescent="0.2">
      <c r="A488" t="s">
        <v>1948</v>
      </c>
      <c r="B488" t="s">
        <v>1949</v>
      </c>
      <c r="C488" t="s">
        <v>1950</v>
      </c>
      <c r="D488" t="s">
        <v>1951</v>
      </c>
      <c r="E488">
        <v>9255866</v>
      </c>
      <c r="F488">
        <v>84187805</v>
      </c>
      <c r="G488">
        <v>116724525</v>
      </c>
      <c r="H488">
        <v>54133274</v>
      </c>
      <c r="I488">
        <v>49202656</v>
      </c>
      <c r="J488">
        <v>12912488</v>
      </c>
      <c r="K488">
        <v>4365831</v>
      </c>
      <c r="L488">
        <v>399444</v>
      </c>
      <c r="M488">
        <v>4426734</v>
      </c>
      <c r="N488">
        <v>4771474</v>
      </c>
      <c r="O488">
        <v>40785904</v>
      </c>
      <c r="P488">
        <v>40437695</v>
      </c>
      <c r="R488">
        <f>LOG10(ProteinCoronaBio_proteinquantity3[[#This Row],[Bio1]])</f>
        <v>6.9664170585753018</v>
      </c>
      <c r="S488">
        <f>LOG10(ProteinCoronaBio_proteinquantity3[[#This Row],[Bio2]])</f>
        <v>7.925249186454761</v>
      </c>
      <c r="T488">
        <f>LOG10(ProteinCoronaBio_proteinquantity3[[#This Row],[Bio3]])</f>
        <v>8.0671621152839439</v>
      </c>
      <c r="U488">
        <f>LOG10(ProteinCoronaBio_proteinquantity3[[#This Row],[BioUV4]])</f>
        <v>7.7334642941728085</v>
      </c>
      <c r="V488">
        <f>LOG10(ProteinCoronaBio_proteinquantity3[[#This Row],[BioUV5]])</f>
        <v>7.691988546974887</v>
      </c>
      <c r="W488">
        <f>LOG10(ProteinCoronaBio_proteinquantity3[[#This Row],[BioUV6]])</f>
        <v>7.1110099309237116</v>
      </c>
      <c r="X488">
        <f>LOG10(ProteinCoronaBio_proteinquantity3[[#This Row],[K1]])</f>
        <v>6.6400669202902103</v>
      </c>
      <c r="Y488">
        <f>LOG10(ProteinCoronaBio_proteinquantity3[[#This Row],[K2]])</f>
        <v>5.6014559020587438</v>
      </c>
      <c r="Z488">
        <f>LOG10(ProteinCoronaBio_proteinquantity3[[#This Row],[K3]])</f>
        <v>6.6460834262474373</v>
      </c>
      <c r="AA488">
        <f>LOG10(ProteinCoronaBio_proteinquantity3[[#This Row],[UV1]])</f>
        <v>6.6786525616771817</v>
      </c>
      <c r="AB488">
        <f>LOG10(ProteinCoronaBio_proteinquantity3[[#This Row],[UV2]])</f>
        <v>7.6105100926787506</v>
      </c>
      <c r="AC488">
        <f>LOG10(ProteinCoronaBio_proteinquantity3[[#This Row],[UV3]])</f>
        <v>7.6067863922871446</v>
      </c>
    </row>
    <row r="489" spans="1:29" x14ac:dyDescent="0.2">
      <c r="A489" t="s">
        <v>1952</v>
      </c>
      <c r="B489" t="s">
        <v>1953</v>
      </c>
      <c r="C489" t="s">
        <v>1954</v>
      </c>
      <c r="D489" t="s">
        <v>1955</v>
      </c>
      <c r="E489" t="s">
        <v>2419</v>
      </c>
      <c r="F489">
        <v>60321503</v>
      </c>
      <c r="G489" t="s">
        <v>2419</v>
      </c>
      <c r="H489" t="s">
        <v>2419</v>
      </c>
      <c r="I489">
        <v>29033588</v>
      </c>
      <c r="J489">
        <v>16143556</v>
      </c>
      <c r="K489">
        <v>48396897</v>
      </c>
      <c r="L489" t="s">
        <v>2419</v>
      </c>
      <c r="M489" t="s">
        <v>2419</v>
      </c>
      <c r="N489" t="s">
        <v>2419</v>
      </c>
      <c r="O489" t="s">
        <v>2419</v>
      </c>
      <c r="P489" t="s">
        <v>2419</v>
      </c>
      <c r="R489" t="s">
        <v>2419</v>
      </c>
      <c r="S489">
        <f>LOG10(ProteinCoronaBio_proteinquantity3[[#This Row],[Bio2]])</f>
        <v>7.7804721540897379</v>
      </c>
      <c r="T489" t="s">
        <v>2419</v>
      </c>
      <c r="U489" t="s">
        <v>2419</v>
      </c>
      <c r="V489">
        <f>LOG10(ProteinCoronaBio_proteinquantity3[[#This Row],[BioUV5]])</f>
        <v>7.4629007096970588</v>
      </c>
      <c r="W489">
        <f>LOG10(ProteinCoronaBio_proteinquantity3[[#This Row],[BioUV6]])</f>
        <v>7.2079992045542811</v>
      </c>
      <c r="X489">
        <f>LOG10(ProteinCoronaBio_proteinquantity3[[#This Row],[K1]])</f>
        <v>7.684817517450651</v>
      </c>
      <c r="Y489" t="s">
        <v>2419</v>
      </c>
      <c r="Z489" t="s">
        <v>2419</v>
      </c>
      <c r="AA489" t="s">
        <v>2419</v>
      </c>
      <c r="AB489" t="s">
        <v>2419</v>
      </c>
      <c r="AC489" t="s">
        <v>2419</v>
      </c>
    </row>
    <row r="490" spans="1:29" x14ac:dyDescent="0.2">
      <c r="A490" t="s">
        <v>1956</v>
      </c>
      <c r="B490" t="s">
        <v>1957</v>
      </c>
      <c r="C490" t="s">
        <v>1958</v>
      </c>
      <c r="D490" t="s">
        <v>1959</v>
      </c>
      <c r="E490">
        <v>37267357</v>
      </c>
      <c r="F490">
        <v>3740487</v>
      </c>
      <c r="G490">
        <v>10048733</v>
      </c>
      <c r="H490">
        <v>27320793</v>
      </c>
      <c r="I490">
        <v>17496274</v>
      </c>
      <c r="J490">
        <v>3650638</v>
      </c>
      <c r="K490">
        <v>18657077</v>
      </c>
      <c r="L490">
        <v>22105511</v>
      </c>
      <c r="M490">
        <v>17422768</v>
      </c>
      <c r="N490">
        <v>97379456</v>
      </c>
      <c r="O490">
        <v>18135019</v>
      </c>
      <c r="P490">
        <v>97020706</v>
      </c>
      <c r="R490">
        <f>LOG10(ProteinCoronaBio_proteinquantity3[[#This Row],[Bio1]])</f>
        <v>7.5713285936924732</v>
      </c>
      <c r="S490">
        <f>LOG10(ProteinCoronaBio_proteinquantity3[[#This Row],[Bio2]])</f>
        <v>6.5729281496987877</v>
      </c>
      <c r="T490">
        <f>LOG10(ProteinCoronaBio_proteinquantity3[[#This Row],[Bio3]])</f>
        <v>7.0021113069508889</v>
      </c>
      <c r="U490">
        <f>LOG10(ProteinCoronaBio_proteinquantity3[[#This Row],[BioUV4]])</f>
        <v>7.4364933008120566</v>
      </c>
      <c r="V490">
        <f>LOG10(ProteinCoronaBio_proteinquantity3[[#This Row],[BioUV5]])</f>
        <v>7.2429455713416671</v>
      </c>
      <c r="W490">
        <f>LOG10(ProteinCoronaBio_proteinquantity3[[#This Row],[BioUV6]])</f>
        <v>6.5623687701184616</v>
      </c>
      <c r="X490">
        <f>LOG10(ProteinCoronaBio_proteinquantity3[[#This Row],[K1]])</f>
        <v>7.2708436039224287</v>
      </c>
      <c r="Y490">
        <f>LOG10(ProteinCoronaBio_proteinquantity3[[#This Row],[K2]])</f>
        <v>7.3445005586861445</v>
      </c>
      <c r="Z490">
        <f>LOG10(ProteinCoronaBio_proteinquantity3[[#This Row],[K3]])</f>
        <v>7.2411171536353836</v>
      </c>
      <c r="AA490">
        <f>LOG10(ProteinCoronaBio_proteinquantity3[[#This Row],[UV1]])</f>
        <v>7.9884673440766027</v>
      </c>
      <c r="AB490">
        <f>LOG10(ProteinCoronaBio_proteinquantity3[[#This Row],[UV2]])</f>
        <v>7.2585180149255972</v>
      </c>
      <c r="AC490">
        <f>LOG10(ProteinCoronaBio_proteinquantity3[[#This Row],[UV3]])</f>
        <v>7.9868644305744052</v>
      </c>
    </row>
    <row r="491" spans="1:29" x14ac:dyDescent="0.2">
      <c r="A491" t="s">
        <v>1960</v>
      </c>
      <c r="B491" t="s">
        <v>1961</v>
      </c>
      <c r="C491" t="s">
        <v>1962</v>
      </c>
      <c r="D491" t="s">
        <v>1963</v>
      </c>
      <c r="E491">
        <v>9090683</v>
      </c>
      <c r="F491">
        <v>4478888</v>
      </c>
      <c r="G491">
        <v>13748563</v>
      </c>
      <c r="H491">
        <v>94123276</v>
      </c>
      <c r="I491">
        <v>19368004</v>
      </c>
      <c r="J491">
        <v>14926718</v>
      </c>
      <c r="K491">
        <v>37701244</v>
      </c>
      <c r="L491">
        <v>7429475</v>
      </c>
      <c r="M491">
        <v>56034096</v>
      </c>
      <c r="N491">
        <v>9068838</v>
      </c>
      <c r="O491">
        <v>46480816</v>
      </c>
      <c r="P491">
        <v>6079618</v>
      </c>
      <c r="R491">
        <f>LOG10(ProteinCoronaBio_proteinquantity3[[#This Row],[Bio1]])</f>
        <v>6.9585965138036983</v>
      </c>
      <c r="S491">
        <f>LOG10(ProteinCoronaBio_proteinquantity3[[#This Row],[Bio2]])</f>
        <v>6.6511702025228008</v>
      </c>
      <c r="T491">
        <f>LOG10(ProteinCoronaBio_proteinquantity3[[#This Row],[Bio3]])</f>
        <v>7.1382573080729106</v>
      </c>
      <c r="U491">
        <f>LOG10(ProteinCoronaBio_proteinquantity3[[#This Row],[BioUV4]])</f>
        <v>7.9736970345681861</v>
      </c>
      <c r="V491">
        <f>LOG10(ProteinCoronaBio_proteinquantity3[[#This Row],[BioUV5]])</f>
        <v>7.287084866126869</v>
      </c>
      <c r="W491">
        <f>LOG10(ProteinCoronaBio_proteinquantity3[[#This Row],[BioUV6]])</f>
        <v>7.1739643280748275</v>
      </c>
      <c r="X491">
        <f>LOG10(ProteinCoronaBio_proteinquantity3[[#This Row],[K1]])</f>
        <v>7.5763556805352907</v>
      </c>
      <c r="Y491">
        <f>LOG10(ProteinCoronaBio_proteinquantity3[[#This Row],[K2]])</f>
        <v>6.8709581256503833</v>
      </c>
      <c r="Z491">
        <f>LOG10(ProteinCoronaBio_proteinquantity3[[#This Row],[K3]])</f>
        <v>7.7484523698382635</v>
      </c>
      <c r="AA491">
        <f>LOG10(ProteinCoronaBio_proteinquantity3[[#This Row],[UV1]])</f>
        <v>6.957551644004166</v>
      </c>
      <c r="AB491">
        <f>LOG10(ProteinCoronaBio_proteinquantity3[[#This Row],[UV2]])</f>
        <v>7.6672737437623626</v>
      </c>
      <c r="AC491">
        <f>LOG10(ProteinCoronaBio_proteinquantity3[[#This Row],[UV3]])</f>
        <v>6.7838762921503699</v>
      </c>
    </row>
    <row r="492" spans="1:29" x14ac:dyDescent="0.2">
      <c r="A492" t="s">
        <v>1964</v>
      </c>
      <c r="B492" t="s">
        <v>1965</v>
      </c>
      <c r="C492" t="s">
        <v>1966</v>
      </c>
      <c r="D492" t="s">
        <v>1967</v>
      </c>
      <c r="E492">
        <v>19675045</v>
      </c>
      <c r="F492">
        <v>13003632</v>
      </c>
      <c r="G492">
        <v>30080454</v>
      </c>
      <c r="H492">
        <v>28750552</v>
      </c>
      <c r="I492">
        <v>37594736</v>
      </c>
      <c r="J492">
        <v>1901461</v>
      </c>
      <c r="K492">
        <v>20775999</v>
      </c>
      <c r="L492">
        <v>17687445</v>
      </c>
      <c r="M492">
        <v>15463942</v>
      </c>
      <c r="N492">
        <v>18324679</v>
      </c>
      <c r="O492">
        <v>69714105</v>
      </c>
      <c r="P492">
        <v>1312197</v>
      </c>
      <c r="R492">
        <f>LOG10(ProteinCoronaBio_proteinquantity3[[#This Row],[Bio1]])</f>
        <v>7.2939157343337371</v>
      </c>
      <c r="S492">
        <f>LOG10(ProteinCoronaBio_proteinquantity3[[#This Row],[Bio2]])</f>
        <v>7.1140646705571893</v>
      </c>
      <c r="T492">
        <f>LOG10(ProteinCoronaBio_proteinquantity3[[#This Row],[Bio3]])</f>
        <v>7.4782843867137156</v>
      </c>
      <c r="U492">
        <f>LOG10(ProteinCoronaBio_proteinquantity3[[#This Row],[BioUV4]])</f>
        <v>7.4586461873996539</v>
      </c>
      <c r="V492">
        <f>LOG10(ProteinCoronaBio_proteinquantity3[[#This Row],[BioUV5]])</f>
        <v>7.5751270394437116</v>
      </c>
      <c r="W492">
        <f>LOG10(ProteinCoronaBio_proteinquantity3[[#This Row],[BioUV6]])</f>
        <v>6.2790874222227568</v>
      </c>
      <c r="X492">
        <f>LOG10(ProteinCoronaBio_proteinquantity3[[#This Row],[K1]])</f>
        <v>7.317561915717584</v>
      </c>
      <c r="Y492">
        <f>LOG10(ProteinCoronaBio_proteinquantity3[[#This Row],[K2]])</f>
        <v>7.2476651024099263</v>
      </c>
      <c r="Z492">
        <f>LOG10(ProteinCoronaBio_proteinquantity3[[#This Row],[K3]])</f>
        <v>7.1893202121322926</v>
      </c>
      <c r="AA492">
        <f>LOG10(ProteinCoronaBio_proteinquantity3[[#This Row],[UV1]])</f>
        <v>7.2630363756869869</v>
      </c>
      <c r="AB492">
        <f>LOG10(ProteinCoronaBio_proteinquantity3[[#This Row],[UV2]])</f>
        <v>7.8433206562031428</v>
      </c>
      <c r="AC492">
        <f>LOG10(ProteinCoronaBio_proteinquantity3[[#This Row],[UV3]])</f>
        <v>6.1179990405200959</v>
      </c>
    </row>
    <row r="493" spans="1:29" x14ac:dyDescent="0.2">
      <c r="A493" t="s">
        <v>1968</v>
      </c>
      <c r="B493" t="s">
        <v>1969</v>
      </c>
      <c r="C493" t="s">
        <v>1970</v>
      </c>
      <c r="D493" t="s">
        <v>1971</v>
      </c>
      <c r="E493" t="s">
        <v>2419</v>
      </c>
      <c r="F493" t="s">
        <v>2419</v>
      </c>
      <c r="G493" t="s">
        <v>2419</v>
      </c>
      <c r="H493">
        <v>43331833</v>
      </c>
      <c r="I493">
        <v>18794044</v>
      </c>
      <c r="J493" t="s">
        <v>2419</v>
      </c>
      <c r="K493">
        <v>3789506</v>
      </c>
      <c r="L493">
        <v>5207065</v>
      </c>
      <c r="M493">
        <v>48308445</v>
      </c>
      <c r="N493" t="s">
        <v>2419</v>
      </c>
      <c r="O493">
        <v>31258528</v>
      </c>
      <c r="P493" t="s">
        <v>2419</v>
      </c>
      <c r="R493" t="s">
        <v>2419</v>
      </c>
      <c r="S493" t="s">
        <v>2419</v>
      </c>
      <c r="T493" t="s">
        <v>2419</v>
      </c>
      <c r="U493">
        <f>LOG10(ProteinCoronaBio_proteinquantity3[[#This Row],[BioUV4]])</f>
        <v>7.6368070607156069</v>
      </c>
      <c r="V493">
        <f>LOG10(ProteinCoronaBio_proteinquantity3[[#This Row],[BioUV5]])</f>
        <v>7.2740202392765312</v>
      </c>
      <c r="W493" t="s">
        <v>2419</v>
      </c>
      <c r="X493">
        <f>LOG10(ProteinCoronaBio_proteinquantity3[[#This Row],[K1]])</f>
        <v>6.5785825990294802</v>
      </c>
      <c r="Y493">
        <f>LOG10(ProteinCoronaBio_proteinquantity3[[#This Row],[K2]])</f>
        <v>6.7165929990248632</v>
      </c>
      <c r="Z493">
        <f>LOG10(ProteinCoronaBio_proteinquantity3[[#This Row],[K3]])</f>
        <v>7.6840230582112499</v>
      </c>
      <c r="AA493" t="s">
        <v>2419</v>
      </c>
      <c r="AB493">
        <f>LOG10(ProteinCoronaBio_proteinquantity3[[#This Row],[UV2]])</f>
        <v>7.4949685227385308</v>
      </c>
      <c r="AC493" t="s">
        <v>2419</v>
      </c>
    </row>
    <row r="494" spans="1:29" x14ac:dyDescent="0.2">
      <c r="A494" t="s">
        <v>1972</v>
      </c>
      <c r="B494" t="s">
        <v>1973</v>
      </c>
      <c r="C494" t="s">
        <v>1974</v>
      </c>
      <c r="D494" t="s">
        <v>1975</v>
      </c>
      <c r="E494">
        <v>56685394</v>
      </c>
      <c r="F494">
        <v>6143949</v>
      </c>
      <c r="G494">
        <v>4837545</v>
      </c>
      <c r="H494">
        <v>2841541</v>
      </c>
      <c r="I494" t="s">
        <v>2419</v>
      </c>
      <c r="J494">
        <v>2335521</v>
      </c>
      <c r="K494">
        <v>16082384</v>
      </c>
      <c r="L494">
        <v>12641263</v>
      </c>
      <c r="M494">
        <v>1588127</v>
      </c>
      <c r="N494">
        <v>34165176</v>
      </c>
      <c r="O494">
        <v>9541093</v>
      </c>
      <c r="P494">
        <v>3126377</v>
      </c>
      <c r="R494">
        <f>LOG10(ProteinCoronaBio_proteinquantity3[[#This Row],[Bio1]])</f>
        <v>7.7534711696095693</v>
      </c>
      <c r="S494">
        <f>LOG10(ProteinCoronaBio_proteinquantity3[[#This Row],[Bio2]])</f>
        <v>6.7884476020250011</v>
      </c>
      <c r="T494">
        <f>LOG10(ProteinCoronaBio_proteinquantity3[[#This Row],[Bio3]])</f>
        <v>6.6846250179568463</v>
      </c>
      <c r="U494">
        <f>LOG10(ProteinCoronaBio_proteinquantity3[[#This Row],[BioUV4]])</f>
        <v>6.453553926770085</v>
      </c>
      <c r="V494" t="s">
        <v>2419</v>
      </c>
      <c r="W494">
        <f>LOG10(ProteinCoronaBio_proteinquantity3[[#This Row],[BioUV6]])</f>
        <v>6.3683837766304885</v>
      </c>
      <c r="X494">
        <f>LOG10(ProteinCoronaBio_proteinquantity3[[#This Row],[K1]])</f>
        <v>7.2063504275779806</v>
      </c>
      <c r="Y494">
        <f>LOG10(ProteinCoronaBio_proteinquantity3[[#This Row],[K2]])</f>
        <v>7.1017904668679224</v>
      </c>
      <c r="Z494">
        <f>LOG10(ProteinCoronaBio_proteinquantity3[[#This Row],[K3]])</f>
        <v>6.2008852293214289</v>
      </c>
      <c r="AA494">
        <f>LOG10(ProteinCoronaBio_proteinquantity3[[#This Row],[UV1]])</f>
        <v>7.5335836623082875</v>
      </c>
      <c r="AB494">
        <f>LOG10(ProteinCoronaBio_proteinquantity3[[#This Row],[UV2]])</f>
        <v>6.9795981290729081</v>
      </c>
      <c r="AC494">
        <f>LOG10(ProteinCoronaBio_proteinquantity3[[#This Row],[UV3]])</f>
        <v>6.495041347050889</v>
      </c>
    </row>
    <row r="495" spans="1:29" x14ac:dyDescent="0.2">
      <c r="A495" t="s">
        <v>1976</v>
      </c>
      <c r="B495" t="s">
        <v>1977</v>
      </c>
      <c r="C495" t="s">
        <v>1978</v>
      </c>
      <c r="D495" t="s">
        <v>1979</v>
      </c>
      <c r="E495">
        <v>17412827</v>
      </c>
      <c r="F495">
        <v>13824277</v>
      </c>
      <c r="G495">
        <v>22949306</v>
      </c>
      <c r="H495">
        <v>38377956</v>
      </c>
      <c r="I495">
        <v>705841</v>
      </c>
      <c r="J495" t="s">
        <v>2419</v>
      </c>
      <c r="K495">
        <v>38027523</v>
      </c>
      <c r="L495">
        <v>4760002</v>
      </c>
      <c r="M495">
        <v>47757362</v>
      </c>
      <c r="N495">
        <v>9468572</v>
      </c>
      <c r="O495">
        <v>43015602</v>
      </c>
      <c r="P495">
        <v>73168884</v>
      </c>
      <c r="R495">
        <f>LOG10(ProteinCoronaBio_proteinquantity3[[#This Row],[Bio1]])</f>
        <v>7.2408692852374532</v>
      </c>
      <c r="S495">
        <f>LOG10(ProteinCoronaBio_proteinquantity3[[#This Row],[Bio2]])</f>
        <v>7.1406424272735798</v>
      </c>
      <c r="T495">
        <f>LOG10(ProteinCoronaBio_proteinquantity3[[#This Row],[Bio3]])</f>
        <v>7.3607695567609639</v>
      </c>
      <c r="U495">
        <f>LOG10(ProteinCoronaBio_proteinquantity3[[#This Row],[BioUV4]])</f>
        <v>7.5840818406037291</v>
      </c>
      <c r="V495">
        <f>LOG10(ProteinCoronaBio_proteinquantity3[[#This Row],[BioUV5]])</f>
        <v>5.8487068815056729</v>
      </c>
      <c r="W495" t="s">
        <v>2419</v>
      </c>
      <c r="X495">
        <f>LOG10(ProteinCoronaBio_proteinquantity3[[#This Row],[K1]])</f>
        <v>7.5800980376790976</v>
      </c>
      <c r="Y495">
        <f>LOG10(ProteinCoronaBio_proteinquantity3[[#This Row],[K2]])</f>
        <v>6.6776071351971282</v>
      </c>
      <c r="Z495">
        <f>LOG10(ProteinCoronaBio_proteinquantity3[[#This Row],[K3]])</f>
        <v>7.6790403294176981</v>
      </c>
      <c r="AA495">
        <f>LOG10(ProteinCoronaBio_proteinquantity3[[#This Row],[UV1]])</f>
        <v>6.9762844859427267</v>
      </c>
      <c r="AB495">
        <f>LOG10(ProteinCoronaBio_proteinquantity3[[#This Row],[UV2]])</f>
        <v>7.633626005196712</v>
      </c>
      <c r="AC495">
        <f>LOG10(ProteinCoronaBio_proteinquantity3[[#This Row],[UV3]])</f>
        <v>7.8643264310572008</v>
      </c>
    </row>
    <row r="496" spans="1:29" x14ac:dyDescent="0.2">
      <c r="A496" t="s">
        <v>1980</v>
      </c>
      <c r="B496" t="s">
        <v>1981</v>
      </c>
      <c r="C496" t="s">
        <v>1982</v>
      </c>
      <c r="D496" t="s">
        <v>1983</v>
      </c>
      <c r="E496">
        <v>8682335</v>
      </c>
      <c r="F496">
        <v>9321389</v>
      </c>
      <c r="G496">
        <v>77300575</v>
      </c>
      <c r="H496">
        <v>96747154</v>
      </c>
      <c r="I496" t="s">
        <v>2419</v>
      </c>
      <c r="J496">
        <v>17736618</v>
      </c>
      <c r="K496">
        <v>7958888</v>
      </c>
      <c r="L496">
        <v>10723041</v>
      </c>
      <c r="M496">
        <v>8721246</v>
      </c>
      <c r="N496">
        <v>25118929</v>
      </c>
      <c r="O496">
        <v>15933076</v>
      </c>
      <c r="P496">
        <v>22724644</v>
      </c>
      <c r="R496">
        <f>LOG10(ProteinCoronaBio_proteinquantity3[[#This Row],[Bio1]])</f>
        <v>6.9386365386835873</v>
      </c>
      <c r="S496">
        <f>LOG10(ProteinCoronaBio_proteinquantity3[[#This Row],[Bio2]])</f>
        <v>6.9694806323205549</v>
      </c>
      <c r="T496">
        <f>LOG10(ProteinCoronaBio_proteinquantity3[[#This Row],[Bio3]])</f>
        <v>7.8881827244280061</v>
      </c>
      <c r="U496">
        <f>LOG10(ProteinCoronaBio_proteinquantity3[[#This Row],[BioUV4]])</f>
        <v>7.9856381982875897</v>
      </c>
      <c r="V496" t="s">
        <v>2419</v>
      </c>
      <c r="W496">
        <f>LOG10(ProteinCoronaBio_proteinquantity3[[#This Row],[BioUV6]])</f>
        <v>7.2488708125666212</v>
      </c>
      <c r="X496">
        <f>LOG10(ProteinCoronaBio_proteinquantity3[[#This Row],[K1]])</f>
        <v>6.9008523932150938</v>
      </c>
      <c r="Y496">
        <f>LOG10(ProteinCoronaBio_proteinquantity3[[#This Row],[K2]])</f>
        <v>7.0303179665350477</v>
      </c>
      <c r="Z496">
        <f>LOG10(ProteinCoronaBio_proteinquantity3[[#This Row],[K3]])</f>
        <v>6.9405785367980561</v>
      </c>
      <c r="AA496">
        <f>LOG10(ProteinCoronaBio_proteinquantity3[[#This Row],[UV1]])</f>
        <v>7.4000011183730452</v>
      </c>
      <c r="AB496">
        <f>LOG10(ProteinCoronaBio_proteinquantity3[[#This Row],[UV2]])</f>
        <v>7.2022996277073617</v>
      </c>
      <c r="AC496">
        <f>LOG10(ProteinCoronaBio_proteinquantity3[[#This Row],[UV3]])</f>
        <v>7.3564970883716025</v>
      </c>
    </row>
    <row r="497" spans="1:29" x14ac:dyDescent="0.2">
      <c r="A497" t="s">
        <v>1984</v>
      </c>
      <c r="B497" t="s">
        <v>1985</v>
      </c>
      <c r="C497" t="s">
        <v>1986</v>
      </c>
      <c r="D497" t="s">
        <v>1987</v>
      </c>
      <c r="E497">
        <v>30386575</v>
      </c>
      <c r="F497">
        <v>5479637</v>
      </c>
      <c r="G497">
        <v>3811105</v>
      </c>
      <c r="H497">
        <v>4220321</v>
      </c>
      <c r="I497">
        <v>35506067</v>
      </c>
      <c r="J497">
        <v>43252066</v>
      </c>
      <c r="K497">
        <v>206526</v>
      </c>
      <c r="L497">
        <v>23814844</v>
      </c>
      <c r="M497">
        <v>27570126</v>
      </c>
      <c r="N497">
        <v>2757643</v>
      </c>
      <c r="O497">
        <v>22678563</v>
      </c>
      <c r="P497">
        <v>25473174</v>
      </c>
      <c r="R497">
        <f>LOG10(ProteinCoronaBio_proteinquantity3[[#This Row],[Bio1]])</f>
        <v>7.4826817516618362</v>
      </c>
      <c r="S497">
        <f>LOG10(ProteinCoronaBio_proteinquantity3[[#This Row],[Bio2]])</f>
        <v>6.7387517894846312</v>
      </c>
      <c r="T497">
        <f>LOG10(ProteinCoronaBio_proteinquantity3[[#This Row],[Bio3]])</f>
        <v>6.5810509142123186</v>
      </c>
      <c r="U497">
        <f>LOG10(ProteinCoronaBio_proteinquantity3[[#This Row],[BioUV4]])</f>
        <v>6.6253454849016764</v>
      </c>
      <c r="V497">
        <f>LOG10(ProteinCoronaBio_proteinquantity3[[#This Row],[BioUV5]])</f>
        <v>7.5503025682521736</v>
      </c>
      <c r="W497">
        <f>LOG10(ProteinCoronaBio_proteinquantity3[[#This Row],[BioUV6]])</f>
        <v>7.6360068570255724</v>
      </c>
      <c r="X497">
        <f>LOG10(ProteinCoronaBio_proteinquantity3[[#This Row],[K1]])</f>
        <v>5.3149747336957338</v>
      </c>
      <c r="Y497">
        <f>LOG10(ProteinCoronaBio_proteinquantity3[[#This Row],[K2]])</f>
        <v>7.3768477409951601</v>
      </c>
      <c r="Z497">
        <f>LOG10(ProteinCoronaBio_proteinquantity3[[#This Row],[K3]])</f>
        <v>7.440438750907358</v>
      </c>
      <c r="AA497">
        <f>LOG10(ProteinCoronaBio_proteinquantity3[[#This Row],[UV1]])</f>
        <v>6.4405380424179954</v>
      </c>
      <c r="AB497">
        <f>LOG10(ProteinCoronaBio_proteinquantity3[[#This Row],[UV2]])</f>
        <v>7.3556155325426431</v>
      </c>
      <c r="AC497">
        <f>LOG10(ProteinCoronaBio_proteinquantity3[[#This Row],[UV3]])</f>
        <v>7.4060830621525966</v>
      </c>
    </row>
    <row r="498" spans="1:29" x14ac:dyDescent="0.2">
      <c r="A498" t="s">
        <v>1988</v>
      </c>
      <c r="B498" t="s">
        <v>1989</v>
      </c>
      <c r="C498" t="s">
        <v>1990</v>
      </c>
      <c r="D498" t="s">
        <v>1991</v>
      </c>
      <c r="E498">
        <v>320022</v>
      </c>
      <c r="F498">
        <v>29403896</v>
      </c>
      <c r="G498">
        <v>23638002</v>
      </c>
      <c r="H498">
        <v>100707405</v>
      </c>
      <c r="I498">
        <v>24346886</v>
      </c>
      <c r="J498">
        <v>7016917</v>
      </c>
      <c r="K498">
        <v>5377876</v>
      </c>
      <c r="L498">
        <v>458487</v>
      </c>
      <c r="M498">
        <v>417512</v>
      </c>
      <c r="N498">
        <v>10322339</v>
      </c>
      <c r="O498">
        <v>61117584</v>
      </c>
      <c r="P498">
        <v>8808817</v>
      </c>
      <c r="R498">
        <f>LOG10(ProteinCoronaBio_proteinquantity3[[#This Row],[Bio1]])</f>
        <v>5.5051798350392236</v>
      </c>
      <c r="S498">
        <f>LOG10(ProteinCoronaBio_proteinquantity3[[#This Row],[Bio2]])</f>
        <v>7.4684048780040371</v>
      </c>
      <c r="T498">
        <f>LOG10(ProteinCoronaBio_proteinquantity3[[#This Row],[Bio3]])</f>
        <v>7.3736107650583804</v>
      </c>
      <c r="U498">
        <f>LOG10(ProteinCoronaBio_proteinquantity3[[#This Row],[BioUV4]])</f>
        <v>8.0030614053341687</v>
      </c>
      <c r="V498">
        <f>LOG10(ProteinCoronaBio_proteinquantity3[[#This Row],[BioUV5]])</f>
        <v>7.3864434222447226</v>
      </c>
      <c r="W498">
        <f>LOG10(ProteinCoronaBio_proteinquantity3[[#This Row],[BioUV6]])</f>
        <v>6.8461463394823303</v>
      </c>
      <c r="X498">
        <f>LOG10(ProteinCoronaBio_proteinquantity3[[#This Row],[K1]])</f>
        <v>6.7306107842880634</v>
      </c>
      <c r="Y498">
        <f>LOG10(ProteinCoronaBio_proteinquantity3[[#This Row],[K2]])</f>
        <v>5.6613270261384168</v>
      </c>
      <c r="Z498">
        <f>LOG10(ProteinCoronaBio_proteinquantity3[[#This Row],[K3]])</f>
        <v>5.6206689623558796</v>
      </c>
      <c r="AA498">
        <f>LOG10(ProteinCoronaBio_proteinquantity3[[#This Row],[UV1]])</f>
        <v>7.0137781178042475</v>
      </c>
      <c r="AB498">
        <f>LOG10(ProteinCoronaBio_proteinquantity3[[#This Row],[UV2]])</f>
        <v>7.7861661780904292</v>
      </c>
      <c r="AC498">
        <f>LOG10(ProteinCoronaBio_proteinquantity3[[#This Row],[UV3]])</f>
        <v>6.944917587768515</v>
      </c>
    </row>
    <row r="499" spans="1:29" x14ac:dyDescent="0.2">
      <c r="A499" t="s">
        <v>1992</v>
      </c>
      <c r="B499" t="s">
        <v>1993</v>
      </c>
      <c r="C499" t="s">
        <v>1994</v>
      </c>
      <c r="D499" t="s">
        <v>1995</v>
      </c>
      <c r="E499">
        <v>7240295</v>
      </c>
      <c r="F499">
        <v>7966128</v>
      </c>
      <c r="G499">
        <v>70763214</v>
      </c>
      <c r="H499">
        <v>4474477</v>
      </c>
      <c r="I499">
        <v>32539795</v>
      </c>
      <c r="J499">
        <v>13030635</v>
      </c>
      <c r="K499">
        <v>13937571</v>
      </c>
      <c r="L499">
        <v>13662597</v>
      </c>
      <c r="M499">
        <v>12967581</v>
      </c>
      <c r="N499">
        <v>29188824</v>
      </c>
      <c r="O499">
        <v>1957024</v>
      </c>
      <c r="P499">
        <v>25682264</v>
      </c>
      <c r="R499">
        <f>LOG10(ProteinCoronaBio_proteinquantity3[[#This Row],[Bio1]])</f>
        <v>6.8597562615372185</v>
      </c>
      <c r="S499">
        <f>LOG10(ProteinCoronaBio_proteinquantity3[[#This Row],[Bio2]])</f>
        <v>6.9012472803870262</v>
      </c>
      <c r="T499">
        <f>LOG10(ProteinCoronaBio_proteinquantity3[[#This Row],[Bio3]])</f>
        <v>7.8498075499409907</v>
      </c>
      <c r="U499">
        <f>LOG10(ProteinCoronaBio_proteinquantity3[[#This Row],[BioUV4]])</f>
        <v>6.6507422800345157</v>
      </c>
      <c r="V499">
        <f>LOG10(ProteinCoronaBio_proteinquantity3[[#This Row],[BioUV5]])</f>
        <v>7.5124148125636783</v>
      </c>
      <c r="W499">
        <f>LOG10(ProteinCoronaBio_proteinquantity3[[#This Row],[BioUV6]])</f>
        <v>7.1149655799701756</v>
      </c>
      <c r="X499">
        <f>LOG10(ProteinCoronaBio_proteinquantity3[[#This Row],[K1]])</f>
        <v>7.1441870927566971</v>
      </c>
      <c r="Y499">
        <f>LOG10(ProteinCoronaBio_proteinquantity3[[#This Row],[K2]])</f>
        <v>7.135533258318433</v>
      </c>
      <c r="Z499">
        <f>LOG10(ProteinCoronaBio_proteinquantity3[[#This Row],[K3]])</f>
        <v>7.112858969427772</v>
      </c>
      <c r="AA499">
        <f>LOG10(ProteinCoronaBio_proteinquantity3[[#This Row],[UV1]])</f>
        <v>7.4652165978794471</v>
      </c>
      <c r="AB499">
        <f>LOG10(ProteinCoronaBio_proteinquantity3[[#This Row],[UV2]])</f>
        <v>6.2915961516690659</v>
      </c>
      <c r="AC499">
        <f>LOG10(ProteinCoronaBio_proteinquantity3[[#This Row],[UV3]])</f>
        <v>7.4096333059765378</v>
      </c>
    </row>
    <row r="500" spans="1:29" x14ac:dyDescent="0.2">
      <c r="A500" t="s">
        <v>1996</v>
      </c>
      <c r="B500" t="s">
        <v>1997</v>
      </c>
      <c r="C500" t="s">
        <v>1998</v>
      </c>
      <c r="D500" t="s">
        <v>1999</v>
      </c>
      <c r="E500">
        <v>47811245</v>
      </c>
      <c r="F500">
        <v>8254047</v>
      </c>
      <c r="G500">
        <v>61903247</v>
      </c>
      <c r="H500">
        <v>3537777</v>
      </c>
      <c r="I500">
        <v>35429204</v>
      </c>
      <c r="J500">
        <v>79570605</v>
      </c>
      <c r="K500">
        <v>14069495</v>
      </c>
      <c r="L500">
        <v>18036013</v>
      </c>
      <c r="M500">
        <v>15901677</v>
      </c>
      <c r="N500">
        <v>25316416</v>
      </c>
      <c r="O500">
        <v>16389368</v>
      </c>
      <c r="P500">
        <v>27751956</v>
      </c>
      <c r="R500">
        <f>LOG10(ProteinCoronaBio_proteinquantity3[[#This Row],[Bio1]])</f>
        <v>7.6795300528275625</v>
      </c>
      <c r="S500">
        <f>LOG10(ProteinCoronaBio_proteinquantity3[[#This Row],[Bio2]])</f>
        <v>6.9166669374978467</v>
      </c>
      <c r="T500">
        <f>LOG10(ProteinCoronaBio_proteinquantity3[[#This Row],[Bio3]])</f>
        <v>7.791713429588758</v>
      </c>
      <c r="U500">
        <f>LOG10(ProteinCoronaBio_proteinquantity3[[#This Row],[BioUV4]])</f>
        <v>6.5487304541469813</v>
      </c>
      <c r="V500">
        <f>LOG10(ProteinCoronaBio_proteinquantity3[[#This Row],[BioUV5]])</f>
        <v>7.5493613950006617</v>
      </c>
      <c r="W500">
        <f>LOG10(ProteinCoronaBio_proteinquantity3[[#This Row],[BioUV6]])</f>
        <v>7.9007526601493376</v>
      </c>
      <c r="X500">
        <f>LOG10(ProteinCoronaBio_proteinquantity3[[#This Row],[K1]])</f>
        <v>7.1482785094710399</v>
      </c>
      <c r="Y500">
        <f>LOG10(ProteinCoronaBio_proteinquantity3[[#This Row],[K2]])</f>
        <v>7.2561405396654841</v>
      </c>
      <c r="Z500">
        <f>LOG10(ProteinCoronaBio_proteinquantity3[[#This Row],[K3]])</f>
        <v>7.2014429276815024</v>
      </c>
      <c r="AA500">
        <f>LOG10(ProteinCoronaBio_proteinquantity3[[#This Row],[UV1]])</f>
        <v>7.403402223399258</v>
      </c>
      <c r="AB500">
        <f>LOG10(ProteinCoronaBio_proteinquantity3[[#This Row],[UV2]])</f>
        <v>7.2145622068100002</v>
      </c>
      <c r="AC500">
        <f>LOG10(ProteinCoronaBio_proteinquantity3[[#This Row],[UV3]])</f>
        <v>7.443293598272013</v>
      </c>
    </row>
    <row r="501" spans="1:29" x14ac:dyDescent="0.2">
      <c r="A501" t="s">
        <v>2000</v>
      </c>
      <c r="B501" t="s">
        <v>2001</v>
      </c>
      <c r="C501" t="s">
        <v>2002</v>
      </c>
      <c r="D501" t="s">
        <v>2003</v>
      </c>
      <c r="E501">
        <v>66446875</v>
      </c>
      <c r="F501">
        <v>93068365</v>
      </c>
      <c r="G501">
        <v>6834753</v>
      </c>
      <c r="H501">
        <v>12915151</v>
      </c>
      <c r="I501" t="s">
        <v>2419</v>
      </c>
      <c r="J501" t="s">
        <v>2419</v>
      </c>
      <c r="K501">
        <v>10703362</v>
      </c>
      <c r="L501">
        <v>14305951</v>
      </c>
      <c r="M501">
        <v>15523424</v>
      </c>
      <c r="N501">
        <v>27948567</v>
      </c>
      <c r="O501">
        <v>15718287</v>
      </c>
      <c r="P501">
        <v>19319979</v>
      </c>
      <c r="R501">
        <f>LOG10(ProteinCoronaBio_proteinquantity3[[#This Row],[Bio1]])</f>
        <v>7.8224745608668718</v>
      </c>
      <c r="S501">
        <f>LOG10(ProteinCoronaBio_proteinquantity3[[#This Row],[Bio2]])</f>
        <v>7.9688020844112462</v>
      </c>
      <c r="T501">
        <f>LOG10(ProteinCoronaBio_proteinquantity3[[#This Row],[Bio3]])</f>
        <v>6.8347228242915037</v>
      </c>
      <c r="U501">
        <f>LOG10(ProteinCoronaBio_proteinquantity3[[#This Row],[BioUV4]])</f>
        <v>7.1110994881774277</v>
      </c>
      <c r="V501" t="s">
        <v>2419</v>
      </c>
      <c r="W501" t="s">
        <v>2419</v>
      </c>
      <c r="X501">
        <f>LOG10(ProteinCoronaBio_proteinquantity3[[#This Row],[K1]])</f>
        <v>7.0295202140133126</v>
      </c>
      <c r="Y501">
        <f>LOG10(ProteinCoronaBio_proteinquantity3[[#This Row],[K2]])</f>
        <v>7.1555167331880662</v>
      </c>
      <c r="Z501">
        <f>LOG10(ProteinCoronaBio_proteinquantity3[[#This Row],[K3]])</f>
        <v>7.1909875197763951</v>
      </c>
      <c r="AA501">
        <f>LOG10(ProteinCoronaBio_proteinquantity3[[#This Row],[UV1]])</f>
        <v>7.4463595453191527</v>
      </c>
      <c r="AB501">
        <f>LOG10(ProteinCoronaBio_proteinquantity3[[#This Row],[UV2]])</f>
        <v>7.1964052142870933</v>
      </c>
      <c r="AC501">
        <f>LOG10(ProteinCoronaBio_proteinquantity3[[#This Row],[UV3]])</f>
        <v>7.2860066500199983</v>
      </c>
    </row>
    <row r="502" spans="1:29" x14ac:dyDescent="0.2">
      <c r="A502" t="s">
        <v>2004</v>
      </c>
      <c r="B502" t="s">
        <v>2005</v>
      </c>
      <c r="C502" t="s">
        <v>2006</v>
      </c>
      <c r="D502" t="s">
        <v>2007</v>
      </c>
      <c r="E502">
        <v>7988033</v>
      </c>
      <c r="F502">
        <v>6890334</v>
      </c>
      <c r="G502">
        <v>37740845</v>
      </c>
      <c r="H502">
        <v>42579285</v>
      </c>
      <c r="I502" t="s">
        <v>2419</v>
      </c>
      <c r="J502" t="s">
        <v>2419</v>
      </c>
      <c r="K502">
        <v>43900497</v>
      </c>
      <c r="L502">
        <v>44568928</v>
      </c>
      <c r="M502">
        <v>4037357</v>
      </c>
      <c r="N502">
        <v>27694653</v>
      </c>
      <c r="O502">
        <v>20367174</v>
      </c>
      <c r="P502">
        <v>20060595</v>
      </c>
      <c r="R502">
        <f>LOG10(ProteinCoronaBio_proteinquantity3[[#This Row],[Bio1]])</f>
        <v>6.9024398503509312</v>
      </c>
      <c r="S502">
        <f>LOG10(ProteinCoronaBio_proteinquantity3[[#This Row],[Bio2]])</f>
        <v>6.8382402742793582</v>
      </c>
      <c r="T502">
        <f>LOG10(ProteinCoronaBio_proteinquantity3[[#This Row],[Bio3]])</f>
        <v>7.5768116195896154</v>
      </c>
      <c r="U502">
        <f>LOG10(ProteinCoronaBio_proteinquantity3[[#This Row],[BioUV4]])</f>
        <v>7.6291983644024048</v>
      </c>
      <c r="V502" t="s">
        <v>2419</v>
      </c>
      <c r="W502" t="s">
        <v>2419</v>
      </c>
      <c r="X502">
        <f>LOG10(ProteinCoronaBio_proteinquantity3[[#This Row],[K1]])</f>
        <v>7.6424694369422514</v>
      </c>
      <c r="Y502">
        <f>LOG10(ProteinCoronaBio_proteinquantity3[[#This Row],[K2]])</f>
        <v>7.6490321882866796</v>
      </c>
      <c r="Z502">
        <f>LOG10(ProteinCoronaBio_proteinquantity3[[#This Row],[K3]])</f>
        <v>6.6060971532436206</v>
      </c>
      <c r="AA502">
        <f>LOG10(ProteinCoronaBio_proteinquantity3[[#This Row],[UV1]])</f>
        <v>7.4423959280265075</v>
      </c>
      <c r="AB502">
        <f>LOG10(ProteinCoronaBio_proteinquantity3[[#This Row],[UV2]])</f>
        <v>7.3089307736565887</v>
      </c>
      <c r="AC502">
        <f>LOG10(ProteinCoronaBio_proteinquantity3[[#This Row],[UV3]])</f>
        <v>7.3023438101093507</v>
      </c>
    </row>
    <row r="503" spans="1:29" x14ac:dyDescent="0.2">
      <c r="A503" t="s">
        <v>2008</v>
      </c>
      <c r="B503" t="s">
        <v>2009</v>
      </c>
      <c r="C503" t="s">
        <v>2010</v>
      </c>
      <c r="D503" t="s">
        <v>2011</v>
      </c>
      <c r="E503" t="s">
        <v>2419</v>
      </c>
      <c r="F503">
        <v>36561447</v>
      </c>
      <c r="G503">
        <v>31821041</v>
      </c>
      <c r="H503">
        <v>2285183</v>
      </c>
      <c r="I503" t="s">
        <v>2419</v>
      </c>
      <c r="J503">
        <v>34732616</v>
      </c>
      <c r="K503">
        <v>10718577</v>
      </c>
      <c r="L503">
        <v>13476667</v>
      </c>
      <c r="M503">
        <v>16961758</v>
      </c>
      <c r="N503">
        <v>10243776</v>
      </c>
      <c r="O503">
        <v>73092394</v>
      </c>
      <c r="P503">
        <v>8260844</v>
      </c>
      <c r="R503" t="s">
        <v>2419</v>
      </c>
      <c r="S503">
        <f>LOG10(ProteinCoronaBio_proteinquantity3[[#This Row],[Bio2]])</f>
        <v>7.5630233755650629</v>
      </c>
      <c r="T503">
        <f>LOG10(ProteinCoronaBio_proteinquantity3[[#This Row],[Bio3]])</f>
        <v>7.5027143831408747</v>
      </c>
      <c r="U503">
        <f>LOG10(ProteinCoronaBio_proteinquantity3[[#This Row],[BioUV4]])</f>
        <v>6.3589209845843566</v>
      </c>
      <c r="V503" t="s">
        <v>2419</v>
      </c>
      <c r="W503">
        <f>LOG10(ProteinCoronaBio_proteinquantity3[[#This Row],[BioUV6]])</f>
        <v>7.5407374948448398</v>
      </c>
      <c r="X503">
        <f>LOG10(ProteinCoronaBio_proteinquantity3[[#This Row],[K1]])</f>
        <v>7.030137132178683</v>
      </c>
      <c r="Y503">
        <f>LOG10(ProteinCoronaBio_proteinquantity3[[#This Row],[K2]])</f>
        <v>7.1295824973558988</v>
      </c>
      <c r="Z503">
        <f>LOG10(ProteinCoronaBio_proteinquantity3[[#This Row],[K3]])</f>
        <v>7.2294708626690385</v>
      </c>
      <c r="AA503">
        <f>LOG10(ProteinCoronaBio_proteinquantity3[[#This Row],[UV1]])</f>
        <v>7.0104600732103348</v>
      </c>
      <c r="AB503">
        <f>LOG10(ProteinCoronaBio_proteinquantity3[[#This Row],[UV2]])</f>
        <v>7.8638721865927268</v>
      </c>
      <c r="AC503">
        <f>LOG10(ProteinCoronaBio_proteinquantity3[[#This Row],[UV3]])</f>
        <v>6.9170244209060225</v>
      </c>
    </row>
    <row r="504" spans="1:29" x14ac:dyDescent="0.2">
      <c r="A504" t="s">
        <v>2012</v>
      </c>
      <c r="B504" t="s">
        <v>2013</v>
      </c>
      <c r="C504" t="s">
        <v>2014</v>
      </c>
      <c r="D504" t="s">
        <v>2015</v>
      </c>
      <c r="E504">
        <v>60958054</v>
      </c>
      <c r="F504">
        <v>7499555</v>
      </c>
      <c r="G504">
        <v>7401887</v>
      </c>
      <c r="H504">
        <v>42634665</v>
      </c>
      <c r="I504" t="s">
        <v>2419</v>
      </c>
      <c r="J504">
        <v>19226682</v>
      </c>
      <c r="K504">
        <v>10250749</v>
      </c>
      <c r="L504">
        <v>107036575</v>
      </c>
      <c r="M504">
        <v>9534659</v>
      </c>
      <c r="N504">
        <v>18104645</v>
      </c>
      <c r="O504">
        <v>16313852</v>
      </c>
      <c r="P504">
        <v>18994977</v>
      </c>
      <c r="R504">
        <f>LOG10(ProteinCoronaBio_proteinquantity3[[#This Row],[Bio1]])</f>
        <v>7.7850310943133101</v>
      </c>
      <c r="S504">
        <f>LOG10(ProteinCoronaBio_proteinquantity3[[#This Row],[Bio2]])</f>
        <v>6.875035494487955</v>
      </c>
      <c r="T504">
        <f>LOG10(ProteinCoronaBio_proteinquantity3[[#This Row],[Bio3]])</f>
        <v>6.8693424507062621</v>
      </c>
      <c r="U504">
        <f>LOG10(ProteinCoronaBio_proteinquantity3[[#This Row],[BioUV4]])</f>
        <v>7.629762854882987</v>
      </c>
      <c r="V504" t="s">
        <v>2419</v>
      </c>
      <c r="W504">
        <f>LOG10(ProteinCoronaBio_proteinquantity3[[#This Row],[BioUV6]])</f>
        <v>7.2839043433429271</v>
      </c>
      <c r="X504">
        <f>LOG10(ProteinCoronaBio_proteinquantity3[[#This Row],[K1]])</f>
        <v>7.0107555995071547</v>
      </c>
      <c r="Y504">
        <f>LOG10(ProteinCoronaBio_proteinquantity3[[#This Row],[K2]])</f>
        <v>8.0295322039140462</v>
      </c>
      <c r="Z504">
        <f>LOG10(ProteinCoronaBio_proteinquantity3[[#This Row],[K3]])</f>
        <v>6.9793051654400697</v>
      </c>
      <c r="AA504">
        <f>LOG10(ProteinCoronaBio_proteinquantity3[[#This Row],[UV1]])</f>
        <v>7.2577900134914666</v>
      </c>
      <c r="AB504">
        <f>LOG10(ProteinCoronaBio_proteinquantity3[[#This Row],[UV2]])</f>
        <v>7.2125565180499178</v>
      </c>
      <c r="AC504">
        <f>LOG10(ProteinCoronaBio_proteinquantity3[[#This Row],[UV3]])</f>
        <v>7.2786387720271364</v>
      </c>
    </row>
    <row r="505" spans="1:29" x14ac:dyDescent="0.2">
      <c r="A505" t="s">
        <v>2016</v>
      </c>
      <c r="B505" t="s">
        <v>2017</v>
      </c>
      <c r="C505" t="s">
        <v>2018</v>
      </c>
      <c r="D505" t="s">
        <v>2019</v>
      </c>
      <c r="E505" t="s">
        <v>2419</v>
      </c>
      <c r="F505" t="s">
        <v>2419</v>
      </c>
      <c r="G505" t="s">
        <v>2419</v>
      </c>
      <c r="H505" t="s">
        <v>2419</v>
      </c>
      <c r="I505" t="s">
        <v>2419</v>
      </c>
      <c r="J505" t="s">
        <v>2419</v>
      </c>
      <c r="K505">
        <v>16773698</v>
      </c>
      <c r="L505">
        <v>14303479</v>
      </c>
      <c r="M505">
        <v>1505147</v>
      </c>
      <c r="N505" t="s">
        <v>2419</v>
      </c>
      <c r="O505">
        <v>2678965</v>
      </c>
      <c r="P505" t="s">
        <v>2419</v>
      </c>
      <c r="R505" t="s">
        <v>2419</v>
      </c>
      <c r="S505" t="s">
        <v>2419</v>
      </c>
      <c r="T505" t="s">
        <v>2419</v>
      </c>
      <c r="U505" t="s">
        <v>2419</v>
      </c>
      <c r="V505" t="s">
        <v>2419</v>
      </c>
      <c r="W505" t="s">
        <v>2419</v>
      </c>
      <c r="X505">
        <f>LOG10(ProteinCoronaBio_proteinquantity3[[#This Row],[K1]])</f>
        <v>7.2246288195497943</v>
      </c>
      <c r="Y505">
        <f>LOG10(ProteinCoronaBio_proteinquantity3[[#This Row],[K2]])</f>
        <v>7.1554416826916434</v>
      </c>
      <c r="Z505">
        <f>LOG10(ProteinCoronaBio_proteinquantity3[[#This Row],[K3]])</f>
        <v>6.177578917319372</v>
      </c>
      <c r="AA505" t="s">
        <v>2419</v>
      </c>
      <c r="AB505">
        <f>LOG10(ProteinCoronaBio_proteinquantity3[[#This Row],[UV2]])</f>
        <v>6.4279670396977346</v>
      </c>
      <c r="AC505" t="s">
        <v>2419</v>
      </c>
    </row>
    <row r="506" spans="1:29" x14ac:dyDescent="0.2">
      <c r="A506" t="s">
        <v>2020</v>
      </c>
      <c r="B506" t="s">
        <v>2021</v>
      </c>
      <c r="C506" t="s">
        <v>2022</v>
      </c>
      <c r="D506" t="s">
        <v>2023</v>
      </c>
      <c r="E506">
        <v>12450204</v>
      </c>
      <c r="F506">
        <v>13071754</v>
      </c>
      <c r="G506">
        <v>13659573</v>
      </c>
      <c r="H506">
        <v>12960677</v>
      </c>
      <c r="I506">
        <v>61887783</v>
      </c>
      <c r="J506">
        <v>14966516</v>
      </c>
      <c r="K506">
        <v>67005936</v>
      </c>
      <c r="L506">
        <v>6696229</v>
      </c>
      <c r="M506">
        <v>58305893</v>
      </c>
      <c r="N506">
        <v>7150077</v>
      </c>
      <c r="O506">
        <v>533223</v>
      </c>
      <c r="P506">
        <v>6987446</v>
      </c>
      <c r="R506">
        <f>LOG10(ProteinCoronaBio_proteinquantity3[[#This Row],[Bio1]])</f>
        <v>7.0951764675240012</v>
      </c>
      <c r="S506">
        <f>LOG10(ProteinCoronaBio_proteinquantity3[[#This Row],[Bio2]])</f>
        <v>7.116333866188965</v>
      </c>
      <c r="T506">
        <f>LOG10(ProteinCoronaBio_proteinquantity3[[#This Row],[Bio3]])</f>
        <v>7.1354371234566232</v>
      </c>
      <c r="U506">
        <f>LOG10(ProteinCoronaBio_proteinquantity3[[#This Row],[BioUV4]])</f>
        <v>7.1126276874670689</v>
      </c>
      <c r="V506">
        <f>LOG10(ProteinCoronaBio_proteinquantity3[[#This Row],[BioUV5]])</f>
        <v>7.7916049252827015</v>
      </c>
      <c r="W506">
        <f>LOG10(ProteinCoronaBio_proteinquantity3[[#This Row],[BioUV6]])</f>
        <v>7.1751207142993874</v>
      </c>
      <c r="X506">
        <f>LOG10(ProteinCoronaBio_proteinquantity3[[#This Row],[K1]])</f>
        <v>7.8261132781911398</v>
      </c>
      <c r="Y506">
        <f>LOG10(ProteinCoronaBio_proteinquantity3[[#This Row],[K2]])</f>
        <v>6.8258302973949654</v>
      </c>
      <c r="Z506">
        <f>LOG10(ProteinCoronaBio_proteinquantity3[[#This Row],[K3]])</f>
        <v>7.7657124512949132</v>
      </c>
      <c r="AA506">
        <f>LOG10(ProteinCoronaBio_proteinquantity3[[#This Row],[UV1]])</f>
        <v>6.8543107187933945</v>
      </c>
      <c r="AB506">
        <f>LOG10(ProteinCoronaBio_proteinquantity3[[#This Row],[UV2]])</f>
        <v>5.7269088739707286</v>
      </c>
      <c r="AC506">
        <f>LOG10(ProteinCoronaBio_proteinquantity3[[#This Row],[UV3]])</f>
        <v>6.844318464616463</v>
      </c>
    </row>
    <row r="507" spans="1:29" x14ac:dyDescent="0.2">
      <c r="A507" t="s">
        <v>2024</v>
      </c>
      <c r="B507" t="s">
        <v>2025</v>
      </c>
      <c r="C507" t="s">
        <v>2026</v>
      </c>
      <c r="D507" t="s">
        <v>2027</v>
      </c>
      <c r="E507">
        <v>13514565</v>
      </c>
      <c r="F507">
        <v>22370755</v>
      </c>
      <c r="G507">
        <v>94981674</v>
      </c>
      <c r="H507">
        <v>15407875</v>
      </c>
      <c r="I507">
        <v>7797346</v>
      </c>
      <c r="J507">
        <v>30550844</v>
      </c>
      <c r="K507">
        <v>24033939</v>
      </c>
      <c r="L507">
        <v>32187146</v>
      </c>
      <c r="M507">
        <v>24974261</v>
      </c>
      <c r="N507">
        <v>16250436</v>
      </c>
      <c r="O507">
        <v>290913</v>
      </c>
      <c r="P507">
        <v>17745358</v>
      </c>
      <c r="R507">
        <f>LOG10(ProteinCoronaBio_proteinquantity3[[#This Row],[Bio1]])</f>
        <v>7.1308020714080333</v>
      </c>
      <c r="S507">
        <f>LOG10(ProteinCoronaBio_proteinquantity3[[#This Row],[Bio2]])</f>
        <v>7.3496806415307239</v>
      </c>
      <c r="T507">
        <f>LOG10(ProteinCoronaBio_proteinquantity3[[#This Row],[Bio3]])</f>
        <v>7.9776398195159102</v>
      </c>
      <c r="U507">
        <f>LOG10(ProteinCoronaBio_proteinquantity3[[#This Row],[BioUV4]])</f>
        <v>7.1877427464788992</v>
      </c>
      <c r="V507">
        <f>LOG10(ProteinCoronaBio_proteinquantity3[[#This Row],[BioUV5]])</f>
        <v>6.8919468060632729</v>
      </c>
      <c r="W507">
        <f>LOG10(ProteinCoronaBio_proteinquantity3[[#This Row],[BioUV6]])</f>
        <v>7.4850232125975449</v>
      </c>
      <c r="X507">
        <f>LOG10(ProteinCoronaBio_proteinquantity3[[#This Row],[K1]])</f>
        <v>7.3808249545646838</v>
      </c>
      <c r="Y507">
        <f>LOG10(ProteinCoronaBio_proteinquantity3[[#This Row],[K2]])</f>
        <v>7.5076824699629894</v>
      </c>
      <c r="Z507">
        <f>LOG10(ProteinCoronaBio_proteinquantity3[[#This Row],[K3]])</f>
        <v>7.397492646112414</v>
      </c>
      <c r="AA507">
        <f>LOG10(ProteinCoronaBio_proteinquantity3[[#This Row],[UV1]])</f>
        <v>7.210865017613596</v>
      </c>
      <c r="AB507">
        <f>LOG10(ProteinCoronaBio_proteinquantity3[[#This Row],[UV2]])</f>
        <v>5.4637631289545725</v>
      </c>
      <c r="AC507">
        <f>LOG10(ProteinCoronaBio_proteinquantity3[[#This Row],[UV3]])</f>
        <v>7.2490847653548531</v>
      </c>
    </row>
    <row r="508" spans="1:29" x14ac:dyDescent="0.2">
      <c r="A508" t="s">
        <v>2028</v>
      </c>
      <c r="B508" t="s">
        <v>2029</v>
      </c>
      <c r="C508" t="s">
        <v>2030</v>
      </c>
      <c r="D508" t="s">
        <v>2031</v>
      </c>
      <c r="E508" t="s">
        <v>2419</v>
      </c>
      <c r="F508" t="s">
        <v>2419</v>
      </c>
      <c r="G508" t="s">
        <v>2419</v>
      </c>
      <c r="H508" t="s">
        <v>2419</v>
      </c>
      <c r="I508" t="s">
        <v>2419</v>
      </c>
      <c r="J508" t="s">
        <v>2419</v>
      </c>
      <c r="K508">
        <v>8537463</v>
      </c>
      <c r="L508">
        <v>1190636</v>
      </c>
      <c r="M508">
        <v>4432818</v>
      </c>
      <c r="N508">
        <v>60101414</v>
      </c>
      <c r="O508">
        <v>6600467</v>
      </c>
      <c r="P508">
        <v>31027298</v>
      </c>
      <c r="R508" t="s">
        <v>2419</v>
      </c>
      <c r="S508" t="s">
        <v>2419</v>
      </c>
      <c r="T508" t="s">
        <v>2419</v>
      </c>
      <c r="U508" t="s">
        <v>2419</v>
      </c>
      <c r="V508" t="s">
        <v>2419</v>
      </c>
      <c r="W508" t="s">
        <v>2419</v>
      </c>
      <c r="X508">
        <f>LOG10(ProteinCoronaBio_proteinquantity3[[#This Row],[K1]])</f>
        <v>6.9313288345308015</v>
      </c>
      <c r="Y508">
        <f>LOG10(ProteinCoronaBio_proteinquantity3[[#This Row],[K2]])</f>
        <v>6.0757790097166442</v>
      </c>
      <c r="Z508">
        <f>LOG10(ProteinCoronaBio_proteinquantity3[[#This Row],[K3]])</f>
        <v>6.6466799006613231</v>
      </c>
      <c r="AA508">
        <f>LOG10(ProteinCoronaBio_proteinquantity3[[#This Row],[UV1]])</f>
        <v>7.7788846897260928</v>
      </c>
      <c r="AB508">
        <f>LOG10(ProteinCoronaBio_proteinquantity3[[#This Row],[UV2]])</f>
        <v>6.8195746640794477</v>
      </c>
      <c r="AC508">
        <f>LOG10(ProteinCoronaBio_proteinquantity3[[#This Row],[UV3]])</f>
        <v>7.491743956867313</v>
      </c>
    </row>
    <row r="509" spans="1:29" x14ac:dyDescent="0.2">
      <c r="A509" t="s">
        <v>2032</v>
      </c>
      <c r="B509" t="s">
        <v>2033</v>
      </c>
      <c r="C509" t="s">
        <v>2034</v>
      </c>
      <c r="D509" t="s">
        <v>2035</v>
      </c>
      <c r="E509" t="s">
        <v>2419</v>
      </c>
      <c r="F509" t="s">
        <v>2419</v>
      </c>
      <c r="G509">
        <v>3117453</v>
      </c>
      <c r="H509" t="s">
        <v>2419</v>
      </c>
      <c r="I509">
        <v>26715088</v>
      </c>
      <c r="J509">
        <v>2770357</v>
      </c>
      <c r="K509">
        <v>11039837</v>
      </c>
      <c r="L509">
        <v>14244997</v>
      </c>
      <c r="M509">
        <v>95283936</v>
      </c>
      <c r="N509">
        <v>8277926</v>
      </c>
      <c r="O509">
        <v>8101687</v>
      </c>
      <c r="P509">
        <v>1221774</v>
      </c>
      <c r="R509" t="s">
        <v>2419</v>
      </c>
      <c r="S509" t="s">
        <v>2419</v>
      </c>
      <c r="T509">
        <f>LOG10(ProteinCoronaBio_proteinquantity3[[#This Row],[Bio3]])</f>
        <v>6.4937999145982088</v>
      </c>
      <c r="U509" t="s">
        <v>2419</v>
      </c>
      <c r="V509">
        <f>LOG10(ProteinCoronaBio_proteinquantity3[[#This Row],[BioUV5]])</f>
        <v>7.4267566090954347</v>
      </c>
      <c r="W509">
        <f>LOG10(ProteinCoronaBio_proteinquantity3[[#This Row],[BioUV6]])</f>
        <v>6.4425357377069945</v>
      </c>
      <c r="X509">
        <f>LOG10(ProteinCoronaBio_proteinquantity3[[#This Row],[K1]])</f>
        <v>7.0429626612081124</v>
      </c>
      <c r="Y509">
        <f>LOG10(ProteinCoronaBio_proteinquantity3[[#This Row],[K2]])</f>
        <v>7.1536623621129767</v>
      </c>
      <c r="Z509">
        <f>LOG10(ProteinCoronaBio_proteinquantity3[[#This Row],[K3]])</f>
        <v>7.9790196887326408</v>
      </c>
      <c r="AA509">
        <f>LOG10(ProteinCoronaBio_proteinquantity3[[#This Row],[UV1]])</f>
        <v>6.9179215397338272</v>
      </c>
      <c r="AB509">
        <f>LOG10(ProteinCoronaBio_proteinquantity3[[#This Row],[UV2]])</f>
        <v>6.9085754606695096</v>
      </c>
      <c r="AC509">
        <f>LOG10(ProteinCoronaBio_proteinquantity3[[#This Row],[UV3]])</f>
        <v>6.0869908788769571</v>
      </c>
    </row>
    <row r="510" spans="1:29" x14ac:dyDescent="0.2">
      <c r="A510" t="s">
        <v>2036</v>
      </c>
      <c r="B510" t="s">
        <v>2037</v>
      </c>
      <c r="C510" t="s">
        <v>2038</v>
      </c>
      <c r="D510" t="s">
        <v>2039</v>
      </c>
      <c r="E510">
        <v>3648179</v>
      </c>
      <c r="F510">
        <v>67114876</v>
      </c>
      <c r="G510">
        <v>5142617</v>
      </c>
      <c r="H510">
        <v>32910877</v>
      </c>
      <c r="I510">
        <v>4007921</v>
      </c>
      <c r="J510">
        <v>6454821</v>
      </c>
      <c r="K510">
        <v>43745747</v>
      </c>
      <c r="L510">
        <v>46703545</v>
      </c>
      <c r="M510">
        <v>4227542</v>
      </c>
      <c r="N510">
        <v>51561817</v>
      </c>
      <c r="O510">
        <v>32150043</v>
      </c>
      <c r="P510">
        <v>55859467</v>
      </c>
      <c r="R510">
        <f>LOG10(ProteinCoronaBio_proteinquantity3[[#This Row],[Bio1]])</f>
        <v>6.5620761390875959</v>
      </c>
      <c r="S510">
        <f>LOG10(ProteinCoronaBio_proteinquantity3[[#This Row],[Bio2]])</f>
        <v>7.8268187921312631</v>
      </c>
      <c r="T510">
        <f>LOG10(ProteinCoronaBio_proteinquantity3[[#This Row],[Bio3]])</f>
        <v>6.7111841811399966</v>
      </c>
      <c r="U510">
        <f>LOG10(ProteinCoronaBio_proteinquantity3[[#This Row],[BioUV4]])</f>
        <v>7.5173394554084982</v>
      </c>
      <c r="V510">
        <f>LOG10(ProteinCoronaBio_proteinquantity3[[#This Row],[BioUV5]])</f>
        <v>6.602919152579199</v>
      </c>
      <c r="W510">
        <f>LOG10(ProteinCoronaBio_proteinquantity3[[#This Row],[BioUV6]])</f>
        <v>6.8098842032577229</v>
      </c>
      <c r="X510">
        <f>LOG10(ProteinCoronaBio_proteinquantity3[[#This Row],[K1]])</f>
        <v>7.6409358369191374</v>
      </c>
      <c r="Y510">
        <f>LOG10(ProteinCoronaBio_proteinquantity3[[#This Row],[K2]])</f>
        <v>7.6693498466369201</v>
      </c>
      <c r="Z510">
        <f>LOG10(ProteinCoronaBio_proteinquantity3[[#This Row],[K3]])</f>
        <v>6.6260879309421936</v>
      </c>
      <c r="AA510">
        <f>LOG10(ProteinCoronaBio_proteinquantity3[[#This Row],[UV1]])</f>
        <v>7.7123282131648718</v>
      </c>
      <c r="AB510">
        <f>LOG10(ProteinCoronaBio_proteinquantity3[[#This Row],[UV2]])</f>
        <v>7.507181558120279</v>
      </c>
      <c r="AC510">
        <f>LOG10(ProteinCoronaBio_proteinquantity3[[#This Row],[UV3]])</f>
        <v>7.7470967874325982</v>
      </c>
    </row>
    <row r="511" spans="1:29" x14ac:dyDescent="0.2">
      <c r="A511" t="s">
        <v>2040</v>
      </c>
      <c r="B511" t="s">
        <v>2041</v>
      </c>
      <c r="C511" t="s">
        <v>2042</v>
      </c>
      <c r="D511" t="s">
        <v>2043</v>
      </c>
      <c r="E511">
        <v>3660111</v>
      </c>
      <c r="F511" t="s">
        <v>2419</v>
      </c>
      <c r="G511" t="s">
        <v>2419</v>
      </c>
      <c r="H511">
        <v>42313953</v>
      </c>
      <c r="I511">
        <v>37693535</v>
      </c>
      <c r="J511" t="s">
        <v>2419</v>
      </c>
      <c r="K511">
        <v>19641804</v>
      </c>
      <c r="L511">
        <v>22743765</v>
      </c>
      <c r="M511">
        <v>12127094</v>
      </c>
      <c r="N511">
        <v>28965591</v>
      </c>
      <c r="O511">
        <v>24019691</v>
      </c>
      <c r="P511">
        <v>3513532</v>
      </c>
      <c r="R511">
        <f>LOG10(ProteinCoronaBio_proteinquantity3[[#This Row],[Bio1]])</f>
        <v>6.5634942564207774</v>
      </c>
      <c r="S511" t="s">
        <v>2419</v>
      </c>
      <c r="T511" t="s">
        <v>2419</v>
      </c>
      <c r="U511">
        <f>LOG10(ProteinCoronaBio_proteinquantity3[[#This Row],[BioUV4]])</f>
        <v>7.6264835993302</v>
      </c>
      <c r="V511">
        <f>LOG10(ProteinCoronaBio_proteinquantity3[[#This Row],[BioUV5]])</f>
        <v>7.5762668686515751</v>
      </c>
      <c r="W511" t="s">
        <v>2419</v>
      </c>
      <c r="X511">
        <f>LOG10(ProteinCoronaBio_proteinquantity3[[#This Row],[K1]])</f>
        <v>7.2931813730265675</v>
      </c>
      <c r="Y511">
        <f>LOG10(ProteinCoronaBio_proteinquantity3[[#This Row],[K2]])</f>
        <v>7.3568623593569145</v>
      </c>
      <c r="Z511">
        <f>LOG10(ProteinCoronaBio_proteinquantity3[[#This Row],[K3]])</f>
        <v>7.0837567439032414</v>
      </c>
      <c r="AA511">
        <f>LOG10(ProteinCoronaBio_proteinquantity3[[#This Row],[UV1]])</f>
        <v>7.4618823940613943</v>
      </c>
      <c r="AB511">
        <f>LOG10(ProteinCoronaBio_proteinquantity3[[#This Row],[UV2]])</f>
        <v>7.3805674161452348</v>
      </c>
      <c r="AC511">
        <f>LOG10(ProteinCoronaBio_proteinquantity3[[#This Row],[UV3]])</f>
        <v>6.5457439132909503</v>
      </c>
    </row>
    <row r="512" spans="1:29" x14ac:dyDescent="0.2">
      <c r="A512" t="s">
        <v>2044</v>
      </c>
      <c r="B512" t="s">
        <v>2045</v>
      </c>
      <c r="C512" t="s">
        <v>2046</v>
      </c>
      <c r="D512" t="s">
        <v>2047</v>
      </c>
      <c r="E512">
        <v>6599944</v>
      </c>
      <c r="F512">
        <v>43141446</v>
      </c>
      <c r="G512">
        <v>6861726</v>
      </c>
      <c r="H512">
        <v>44689767</v>
      </c>
      <c r="I512">
        <v>5756032</v>
      </c>
      <c r="J512">
        <v>6895602</v>
      </c>
      <c r="K512">
        <v>35723602</v>
      </c>
      <c r="L512">
        <v>44579288</v>
      </c>
      <c r="M512">
        <v>33904517</v>
      </c>
      <c r="N512">
        <v>3880883</v>
      </c>
      <c r="O512">
        <v>3818943</v>
      </c>
      <c r="P512">
        <v>3887987</v>
      </c>
      <c r="R512">
        <f>LOG10(ProteinCoronaBio_proteinquantity3[[#This Row],[Bio1]])</f>
        <v>6.8195402506033584</v>
      </c>
      <c r="S512">
        <f>LOG10(ProteinCoronaBio_proteinquantity3[[#This Row],[Bio2]])</f>
        <v>7.6348946975420553</v>
      </c>
      <c r="T512">
        <f>LOG10(ProteinCoronaBio_proteinquantity3[[#This Row],[Bio3]])</f>
        <v>6.8364333719737429</v>
      </c>
      <c r="U512">
        <f>LOG10(ProteinCoronaBio_proteinquantity3[[#This Row],[BioUV4]])</f>
        <v>7.6502080903757745</v>
      </c>
      <c r="V512">
        <f>LOG10(ProteinCoronaBio_proteinquantity3[[#This Row],[BioUV5]])</f>
        <v>6.7601231996816615</v>
      </c>
      <c r="W512">
        <f>LOG10(ProteinCoronaBio_proteinquantity3[[#This Row],[BioUV6]])</f>
        <v>6.8385721869535541</v>
      </c>
      <c r="X512">
        <f>LOG10(ProteinCoronaBio_proteinquantity3[[#This Row],[K1]])</f>
        <v>7.5529552422057522</v>
      </c>
      <c r="Y512">
        <f>LOG10(ProteinCoronaBio_proteinquantity3[[#This Row],[K2]])</f>
        <v>7.649133127846766</v>
      </c>
      <c r="Z512">
        <f>LOG10(ProteinCoronaBio_proteinquantity3[[#This Row],[K3]])</f>
        <v>7.5302575618459322</v>
      </c>
      <c r="AA512">
        <f>LOG10(ProteinCoronaBio_proteinquantity3[[#This Row],[UV1]])</f>
        <v>6.5889305499236492</v>
      </c>
      <c r="AB512">
        <f>LOG10(ProteinCoronaBio_proteinquantity3[[#This Row],[UV2]])</f>
        <v>6.5819431763177514</v>
      </c>
      <c r="AC512">
        <f>LOG10(ProteinCoronaBio_proteinquantity3[[#This Row],[UV3]])</f>
        <v>6.5897248041354857</v>
      </c>
    </row>
    <row r="513" spans="1:29" x14ac:dyDescent="0.2">
      <c r="A513" t="s">
        <v>2048</v>
      </c>
      <c r="B513" t="s">
        <v>2049</v>
      </c>
      <c r="C513" t="s">
        <v>2050</v>
      </c>
      <c r="D513" t="s">
        <v>2051</v>
      </c>
      <c r="E513" t="s">
        <v>2419</v>
      </c>
      <c r="F513">
        <v>131738825</v>
      </c>
      <c r="G513" t="s">
        <v>2419</v>
      </c>
      <c r="H513" t="s">
        <v>2419</v>
      </c>
      <c r="I513" t="s">
        <v>2419</v>
      </c>
      <c r="J513" t="s">
        <v>2419</v>
      </c>
      <c r="K513">
        <v>23722767</v>
      </c>
      <c r="L513">
        <v>15607405</v>
      </c>
      <c r="M513">
        <v>23883139</v>
      </c>
      <c r="N513">
        <v>25757038</v>
      </c>
      <c r="O513">
        <v>24784758</v>
      </c>
      <c r="P513">
        <v>10810855</v>
      </c>
      <c r="R513" t="s">
        <v>2419</v>
      </c>
      <c r="S513">
        <f>LOG10(ProteinCoronaBio_proteinquantity3[[#This Row],[Bio2]])</f>
        <v>8.1197137855796715</v>
      </c>
      <c r="T513" t="s">
        <v>2419</v>
      </c>
      <c r="U513" t="s">
        <v>2419</v>
      </c>
      <c r="V513" t="s">
        <v>2419</v>
      </c>
      <c r="W513" t="s">
        <v>2419</v>
      </c>
      <c r="X513">
        <f>LOG10(ProteinCoronaBio_proteinquantity3[[#This Row],[K1]])</f>
        <v>7.3751653433240367</v>
      </c>
      <c r="Y513">
        <f>LOG10(ProteinCoronaBio_proteinquantity3[[#This Row],[K2]])</f>
        <v>7.193330700124144</v>
      </c>
      <c r="Z513">
        <f>LOG10(ProteinCoronaBio_proteinquantity3[[#This Row],[K3]])</f>
        <v>7.378091406242409</v>
      </c>
      <c r="AA513">
        <f>LOG10(ProteinCoronaBio_proteinquantity3[[#This Row],[UV1]])</f>
        <v>7.410895918694842</v>
      </c>
      <c r="AB513">
        <f>LOG10(ProteinCoronaBio_proteinquantity3[[#This Row],[UV2]])</f>
        <v>7.3941846827821136</v>
      </c>
      <c r="AC513">
        <f>LOG10(ProteinCoronaBio_proteinquantity3[[#This Row],[UV3]])</f>
        <v>7.033860042436034</v>
      </c>
    </row>
    <row r="514" spans="1:29" x14ac:dyDescent="0.2">
      <c r="A514" t="s">
        <v>2052</v>
      </c>
      <c r="B514" t="s">
        <v>2053</v>
      </c>
      <c r="C514" t="s">
        <v>2054</v>
      </c>
      <c r="D514" t="s">
        <v>2055</v>
      </c>
      <c r="E514">
        <v>57975178</v>
      </c>
      <c r="F514">
        <v>3155462</v>
      </c>
      <c r="G514">
        <v>4906193</v>
      </c>
      <c r="H514">
        <v>35122932</v>
      </c>
      <c r="I514">
        <v>52297916</v>
      </c>
      <c r="J514">
        <v>36788982</v>
      </c>
      <c r="K514">
        <v>46287647</v>
      </c>
      <c r="L514">
        <v>4505429</v>
      </c>
      <c r="M514">
        <v>39743156</v>
      </c>
      <c r="N514">
        <v>50895527</v>
      </c>
      <c r="O514">
        <v>4693631</v>
      </c>
      <c r="P514">
        <v>47408085</v>
      </c>
      <c r="R514">
        <f>LOG10(ProteinCoronaBio_proteinquantity3[[#This Row],[Bio1]])</f>
        <v>7.7632420907175126</v>
      </c>
      <c r="S514">
        <f>LOG10(ProteinCoronaBio_proteinquantity3[[#This Row],[Bio2]])</f>
        <v>6.4990629545029721</v>
      </c>
      <c r="T514">
        <f>LOG10(ProteinCoronaBio_proteinquantity3[[#This Row],[Bio3]])</f>
        <v>6.6907446284986491</v>
      </c>
      <c r="U514">
        <f>LOG10(ProteinCoronaBio_proteinquantity3[[#This Row],[BioUV4]])</f>
        <v>7.5455907628795922</v>
      </c>
      <c r="V514">
        <f>LOG10(ProteinCoronaBio_proteinquantity3[[#This Row],[BioUV5]])</f>
        <v>7.7184843831744843</v>
      </c>
      <c r="W514">
        <f>LOG10(ProteinCoronaBio_proteinquantity3[[#This Row],[BioUV6]])</f>
        <v>7.5657177704921921</v>
      </c>
      <c r="X514">
        <f>LOG10(ProteinCoronaBio_proteinquantity3[[#This Row],[K1]])</f>
        <v>7.6654651042892024</v>
      </c>
      <c r="Y514">
        <f>LOG10(ProteinCoronaBio_proteinquantity3[[#This Row],[K2]])</f>
        <v>6.6537361501346748</v>
      </c>
      <c r="Z514">
        <f>LOG10(ProteinCoronaBio_proteinquantity3[[#This Row],[K3]])</f>
        <v>7.5992623514240858</v>
      </c>
      <c r="AA514">
        <f>LOG10(ProteinCoronaBio_proteinquantity3[[#This Row],[UV1]])</f>
        <v>7.7066796156456272</v>
      </c>
      <c r="AB514">
        <f>LOG10(ProteinCoronaBio_proteinquantity3[[#This Row],[UV2]])</f>
        <v>6.6715089436002302</v>
      </c>
      <c r="AC514">
        <f>LOG10(ProteinCoronaBio_proteinquantity3[[#This Row],[UV3]])</f>
        <v>7.6758524128019792</v>
      </c>
    </row>
    <row r="515" spans="1:29" x14ac:dyDescent="0.2">
      <c r="A515" t="s">
        <v>2056</v>
      </c>
      <c r="B515" t="s">
        <v>2057</v>
      </c>
      <c r="C515" t="s">
        <v>2058</v>
      </c>
      <c r="D515" t="s">
        <v>2059</v>
      </c>
      <c r="E515">
        <v>51725807</v>
      </c>
      <c r="F515">
        <v>32616375</v>
      </c>
      <c r="G515">
        <v>4429972</v>
      </c>
      <c r="H515">
        <v>3525269</v>
      </c>
      <c r="I515" t="s">
        <v>2419</v>
      </c>
      <c r="J515">
        <v>5082741</v>
      </c>
      <c r="K515">
        <v>63480625</v>
      </c>
      <c r="L515">
        <v>4957191</v>
      </c>
      <c r="M515">
        <v>51004578</v>
      </c>
      <c r="N515">
        <v>19187433</v>
      </c>
      <c r="O515">
        <v>31112385</v>
      </c>
      <c r="P515">
        <v>2175534</v>
      </c>
      <c r="R515">
        <f>LOG10(ProteinCoronaBio_proteinquantity3[[#This Row],[Bio1]])</f>
        <v>7.7137072750344933</v>
      </c>
      <c r="S515">
        <f>LOG10(ProteinCoronaBio_proteinquantity3[[#This Row],[Bio2]])</f>
        <v>7.5134356916834459</v>
      </c>
      <c r="T515">
        <f>LOG10(ProteinCoronaBio_proteinquantity3[[#This Row],[Bio3]])</f>
        <v>6.646400981237985</v>
      </c>
      <c r="U515">
        <f>LOG10(ProteinCoronaBio_proteinquantity3[[#This Row],[BioUV4]])</f>
        <v>6.5471922619680623</v>
      </c>
      <c r="V515" t="s">
        <v>2419</v>
      </c>
      <c r="W515">
        <f>LOG10(ProteinCoronaBio_proteinquantity3[[#This Row],[BioUV6]])</f>
        <v>6.7060979800279776</v>
      </c>
      <c r="X515">
        <f>LOG10(ProteinCoronaBio_proteinquantity3[[#This Row],[K1]])</f>
        <v>7.8026411939604881</v>
      </c>
      <c r="Y515">
        <f>LOG10(ProteinCoronaBio_proteinquantity3[[#This Row],[K2]])</f>
        <v>6.695235652544044</v>
      </c>
      <c r="Z515">
        <f>LOG10(ProteinCoronaBio_proteinquantity3[[#This Row],[K3]])</f>
        <v>7.7076091586647673</v>
      </c>
      <c r="AA515">
        <f>LOG10(ProteinCoronaBio_proteinquantity3[[#This Row],[UV1]])</f>
        <v>7.2830168763245275</v>
      </c>
      <c r="AB515">
        <f>LOG10(ProteinCoronaBio_proteinquantity3[[#This Row],[UV2]])</f>
        <v>7.4929333043468151</v>
      </c>
      <c r="AC515">
        <f>LOG10(ProteinCoronaBio_proteinquantity3[[#This Row],[UV3]])</f>
        <v>6.3375658749865842</v>
      </c>
    </row>
    <row r="516" spans="1:29" x14ac:dyDescent="0.2">
      <c r="A516" t="s">
        <v>2060</v>
      </c>
      <c r="B516" t="s">
        <v>2061</v>
      </c>
      <c r="C516" t="s">
        <v>2062</v>
      </c>
      <c r="D516" t="s">
        <v>2063</v>
      </c>
      <c r="E516" t="s">
        <v>2419</v>
      </c>
      <c r="F516" t="s">
        <v>2419</v>
      </c>
      <c r="G516" t="s">
        <v>2419</v>
      </c>
      <c r="H516">
        <v>27760199</v>
      </c>
      <c r="I516" t="s">
        <v>2419</v>
      </c>
      <c r="J516" t="s">
        <v>2419</v>
      </c>
      <c r="K516">
        <v>13717924</v>
      </c>
      <c r="L516">
        <v>62469373</v>
      </c>
      <c r="M516">
        <v>1257257</v>
      </c>
      <c r="N516">
        <v>3918714</v>
      </c>
      <c r="O516">
        <v>33829723</v>
      </c>
      <c r="P516">
        <v>41180183</v>
      </c>
      <c r="R516" t="s">
        <v>2419</v>
      </c>
      <c r="S516" t="s">
        <v>2419</v>
      </c>
      <c r="T516" t="s">
        <v>2419</v>
      </c>
      <c r="U516">
        <f>LOG10(ProteinCoronaBio_proteinquantity3[[#This Row],[BioUV4]])</f>
        <v>7.4434225750498246</v>
      </c>
      <c r="V516" t="s">
        <v>2419</v>
      </c>
      <c r="W516" t="s">
        <v>2419</v>
      </c>
      <c r="X516">
        <f>LOG10(ProteinCoronaBio_proteinquantity3[[#This Row],[K1]])</f>
        <v>7.1372883924521915</v>
      </c>
      <c r="Y516">
        <f>LOG10(ProteinCoronaBio_proteinquantity3[[#This Row],[K2]])</f>
        <v>7.7956671469896159</v>
      </c>
      <c r="Z516">
        <f>LOG10(ProteinCoronaBio_proteinquantity3[[#This Row],[K3]])</f>
        <v>6.0994240623107894</v>
      </c>
      <c r="AA516">
        <f>LOG10(ProteinCoronaBio_proteinquantity3[[#This Row],[UV1]])</f>
        <v>6.5931435684655311</v>
      </c>
      <c r="AB516">
        <f>LOG10(ProteinCoronaBio_proteinquantity3[[#This Row],[UV2]])</f>
        <v>7.5292984417707176</v>
      </c>
      <c r="AC516">
        <f>LOG10(ProteinCoronaBio_proteinquantity3[[#This Row],[UV3]])</f>
        <v>7.6146882722410609</v>
      </c>
    </row>
    <row r="517" spans="1:29" x14ac:dyDescent="0.2">
      <c r="A517" t="s">
        <v>2064</v>
      </c>
      <c r="B517" t="s">
        <v>2065</v>
      </c>
      <c r="C517" t="s">
        <v>2066</v>
      </c>
      <c r="D517" t="s">
        <v>2067</v>
      </c>
      <c r="E517">
        <v>51016357</v>
      </c>
      <c r="F517">
        <v>3420809</v>
      </c>
      <c r="G517">
        <v>43504388</v>
      </c>
      <c r="H517">
        <v>34316928</v>
      </c>
      <c r="I517">
        <v>21405432</v>
      </c>
      <c r="J517">
        <v>28290527</v>
      </c>
      <c r="K517">
        <v>29420615</v>
      </c>
      <c r="L517">
        <v>3168414</v>
      </c>
      <c r="M517">
        <v>30146033</v>
      </c>
      <c r="N517">
        <v>3798294</v>
      </c>
      <c r="O517">
        <v>27868753</v>
      </c>
      <c r="P517">
        <v>34110016</v>
      </c>
      <c r="R517">
        <f>LOG10(ProteinCoronaBio_proteinquantity3[[#This Row],[Bio1]])</f>
        <v>7.7077094430764932</v>
      </c>
      <c r="S517">
        <f>LOG10(ProteinCoronaBio_proteinquantity3[[#This Row],[Bio2]])</f>
        <v>6.5341288261401189</v>
      </c>
      <c r="T517">
        <f>LOG10(ProteinCoronaBio_proteinquantity3[[#This Row],[Bio3]])</f>
        <v>7.6385330635770847</v>
      </c>
      <c r="U517">
        <f>LOG10(ProteinCoronaBio_proteinquantity3[[#This Row],[BioUV4]])</f>
        <v>7.5355084035250854</v>
      </c>
      <c r="V517">
        <f>LOG10(ProteinCoronaBio_proteinquantity3[[#This Row],[BioUV5]])</f>
        <v>7.3305239971001557</v>
      </c>
      <c r="W517">
        <f>LOG10(ProteinCoronaBio_proteinquantity3[[#This Row],[BioUV6]])</f>
        <v>7.4516410376323252</v>
      </c>
      <c r="X517">
        <f>LOG10(ProteinCoronaBio_proteinquantity3[[#This Row],[K1]])</f>
        <v>7.4686517468522435</v>
      </c>
      <c r="Y517">
        <f>LOG10(ProteinCoronaBio_proteinquantity3[[#This Row],[K2]])</f>
        <v>6.500841923601917</v>
      </c>
      <c r="Z517">
        <f>LOG10(ProteinCoronaBio_proteinquantity3[[#This Row],[K3]])</f>
        <v>7.4792301702220474</v>
      </c>
      <c r="AA517">
        <f>LOG10(ProteinCoronaBio_proteinquantity3[[#This Row],[UV1]])</f>
        <v>6.5795885774720979</v>
      </c>
      <c r="AB517">
        <f>LOG10(ProteinCoronaBio_proteinquantity3[[#This Row],[UV2]])</f>
        <v>7.4451175364443758</v>
      </c>
      <c r="AC517">
        <f>LOG10(ProteinCoronaBio_proteinquantity3[[#This Row],[UV3]])</f>
        <v>7.5328819231221456</v>
      </c>
    </row>
    <row r="518" spans="1:29" x14ac:dyDescent="0.2">
      <c r="A518" t="s">
        <v>2068</v>
      </c>
      <c r="B518" t="s">
        <v>2069</v>
      </c>
      <c r="C518" t="s">
        <v>2070</v>
      </c>
      <c r="D518" t="s">
        <v>2071</v>
      </c>
      <c r="E518" t="s">
        <v>2419</v>
      </c>
      <c r="F518" t="s">
        <v>2419</v>
      </c>
      <c r="G518" t="s">
        <v>2419</v>
      </c>
      <c r="H518" t="s">
        <v>2419</v>
      </c>
      <c r="I518" t="s">
        <v>2419</v>
      </c>
      <c r="J518" t="s">
        <v>2419</v>
      </c>
      <c r="K518">
        <v>38702534</v>
      </c>
      <c r="L518">
        <v>34589455</v>
      </c>
      <c r="M518">
        <v>27960863</v>
      </c>
      <c r="N518" t="s">
        <v>2419</v>
      </c>
      <c r="O518" t="s">
        <v>2419</v>
      </c>
      <c r="P518" t="s">
        <v>2419</v>
      </c>
      <c r="R518" t="s">
        <v>2419</v>
      </c>
      <c r="S518" t="s">
        <v>2419</v>
      </c>
      <c r="T518" t="s">
        <v>2419</v>
      </c>
      <c r="U518" t="s">
        <v>2419</v>
      </c>
      <c r="V518" t="s">
        <v>2419</v>
      </c>
      <c r="W518" t="s">
        <v>2419</v>
      </c>
      <c r="X518">
        <f>LOG10(ProteinCoronaBio_proteinquantity3[[#This Row],[K1]])</f>
        <v>7.5877394008377577</v>
      </c>
      <c r="Y518">
        <f>LOG10(ProteinCoronaBio_proteinquantity3[[#This Row],[K2]])</f>
        <v>7.5389437192170989</v>
      </c>
      <c r="Z518">
        <f>LOG10(ProteinCoronaBio_proteinquantity3[[#This Row],[K3]])</f>
        <v>7.4465505715927378</v>
      </c>
      <c r="AA518" t="s">
        <v>2419</v>
      </c>
      <c r="AB518" t="s">
        <v>2419</v>
      </c>
      <c r="AC518" t="s">
        <v>2419</v>
      </c>
    </row>
    <row r="519" spans="1:29" x14ac:dyDescent="0.2">
      <c r="A519" t="s">
        <v>2072</v>
      </c>
      <c r="B519" t="s">
        <v>2073</v>
      </c>
      <c r="C519" t="s">
        <v>2074</v>
      </c>
      <c r="D519" t="s">
        <v>2075</v>
      </c>
      <c r="E519">
        <v>245739</v>
      </c>
      <c r="F519">
        <v>25542437</v>
      </c>
      <c r="G519">
        <v>24277285</v>
      </c>
      <c r="H519">
        <v>10987623</v>
      </c>
      <c r="I519" t="s">
        <v>2419</v>
      </c>
      <c r="J519">
        <v>60446075</v>
      </c>
      <c r="K519">
        <v>78039756</v>
      </c>
      <c r="L519">
        <v>21464784</v>
      </c>
      <c r="M519">
        <v>41360993</v>
      </c>
      <c r="N519" t="s">
        <v>2419</v>
      </c>
      <c r="O519">
        <v>128322</v>
      </c>
      <c r="P519">
        <v>48718405</v>
      </c>
      <c r="R519">
        <f>LOG10(ProteinCoronaBio_proteinquantity3[[#This Row],[Bio1]])</f>
        <v>5.3904740866416256</v>
      </c>
      <c r="S519">
        <f>LOG10(ProteinCoronaBio_proteinquantity3[[#This Row],[Bio2]])</f>
        <v>7.4072623308741887</v>
      </c>
      <c r="T519">
        <f>LOG10(ProteinCoronaBio_proteinquantity3[[#This Row],[Bio3]])</f>
        <v>7.38520011669286</v>
      </c>
      <c r="U519">
        <f>LOG10(ProteinCoronaBio_proteinquantity3[[#This Row],[BioUV4]])</f>
        <v>7.0409037497812399</v>
      </c>
      <c r="V519" t="s">
        <v>2419</v>
      </c>
      <c r="W519">
        <f>LOG10(ProteinCoronaBio_proteinquantity3[[#This Row],[BioUV6]])</f>
        <v>7.7813681056734882</v>
      </c>
      <c r="X519">
        <f>LOG10(ProteinCoronaBio_proteinquantity3[[#This Row],[K1]])</f>
        <v>7.8923159028544738</v>
      </c>
      <c r="Y519">
        <f>LOG10(ProteinCoronaBio_proteinquantity3[[#This Row],[K2]])</f>
        <v>7.3317265225345309</v>
      </c>
      <c r="Z519">
        <f>LOG10(ProteinCoronaBio_proteinquantity3[[#This Row],[K3]])</f>
        <v>7.6165909568084125</v>
      </c>
      <c r="AA519" t="s">
        <v>2419</v>
      </c>
      <c r="AB519">
        <f>LOG10(ProteinCoronaBio_proteinquantity3[[#This Row],[UV2]])</f>
        <v>5.1083011198162955</v>
      </c>
      <c r="AC519">
        <f>LOG10(ProteinCoronaBio_proteinquantity3[[#This Row],[UV3]])</f>
        <v>7.6876930614179688</v>
      </c>
    </row>
    <row r="520" spans="1:29" x14ac:dyDescent="0.2">
      <c r="A520" t="s">
        <v>2076</v>
      </c>
      <c r="B520" t="s">
        <v>2077</v>
      </c>
      <c r="C520" t="s">
        <v>2078</v>
      </c>
      <c r="D520" t="s">
        <v>2079</v>
      </c>
      <c r="E520">
        <v>204224</v>
      </c>
      <c r="F520" t="s">
        <v>2419</v>
      </c>
      <c r="G520" t="s">
        <v>2419</v>
      </c>
      <c r="H520" t="s">
        <v>2419</v>
      </c>
      <c r="I520">
        <v>23637</v>
      </c>
      <c r="J520" t="s">
        <v>2419</v>
      </c>
      <c r="K520">
        <v>205847</v>
      </c>
      <c r="L520" t="s">
        <v>2419</v>
      </c>
      <c r="M520">
        <v>13167843</v>
      </c>
      <c r="N520">
        <v>4864898</v>
      </c>
      <c r="O520">
        <v>10449443</v>
      </c>
      <c r="P520" t="s">
        <v>2419</v>
      </c>
      <c r="R520">
        <f>LOG10(ProteinCoronaBio_proteinquantity3[[#This Row],[Bio1]])</f>
        <v>5.3101067781773974</v>
      </c>
      <c r="S520" t="s">
        <v>2419</v>
      </c>
      <c r="T520" t="s">
        <v>2419</v>
      </c>
      <c r="U520" t="s">
        <v>2419</v>
      </c>
      <c r="V520">
        <f>LOG10(ProteinCoronaBio_proteinquantity3[[#This Row],[BioUV5]])</f>
        <v>4.37359235519894</v>
      </c>
      <c r="W520" t="s">
        <v>2419</v>
      </c>
      <c r="X520">
        <f>LOG10(ProteinCoronaBio_proteinquantity3[[#This Row],[K1]])</f>
        <v>5.3135445420017602</v>
      </c>
      <c r="Y520" t="s">
        <v>2419</v>
      </c>
      <c r="Z520">
        <f>LOG10(ProteinCoronaBio_proteinquantity3[[#This Row],[K3]])</f>
        <v>7.1195146398122908</v>
      </c>
      <c r="AA520">
        <f>LOG10(ProteinCoronaBio_proteinquantity3[[#This Row],[UV1]])</f>
        <v>6.6870737390542088</v>
      </c>
      <c r="AB520">
        <f>LOG10(ProteinCoronaBio_proteinquantity3[[#This Row],[UV2]])</f>
        <v>7.0190931413108517</v>
      </c>
      <c r="AC520" t="s">
        <v>2419</v>
      </c>
    </row>
    <row r="521" spans="1:29" x14ac:dyDescent="0.2">
      <c r="A521" t="s">
        <v>2080</v>
      </c>
      <c r="B521" t="s">
        <v>2081</v>
      </c>
      <c r="C521" t="s">
        <v>2082</v>
      </c>
      <c r="D521" t="s">
        <v>2083</v>
      </c>
      <c r="E521">
        <v>7880219</v>
      </c>
      <c r="F521">
        <v>6728284</v>
      </c>
      <c r="G521">
        <v>10543623</v>
      </c>
      <c r="H521">
        <v>6000309</v>
      </c>
      <c r="I521" t="s">
        <v>2419</v>
      </c>
      <c r="J521">
        <v>11337169</v>
      </c>
      <c r="K521">
        <v>4402079</v>
      </c>
      <c r="L521">
        <v>60216156</v>
      </c>
      <c r="M521">
        <v>55517647</v>
      </c>
      <c r="N521">
        <v>5060162</v>
      </c>
      <c r="O521">
        <v>43798027</v>
      </c>
      <c r="P521">
        <v>52885445</v>
      </c>
      <c r="R521">
        <f>LOG10(ProteinCoronaBio_proteinquantity3[[#This Row],[Bio1]])</f>
        <v>6.8965382871811682</v>
      </c>
      <c r="S521">
        <f>LOG10(ProteinCoronaBio_proteinquantity3[[#This Row],[Bio2]])</f>
        <v>6.8279043146908291</v>
      </c>
      <c r="T521">
        <f>LOG10(ProteinCoronaBio_proteinquantity3[[#This Row],[Bio3]])</f>
        <v>7.022989868802779</v>
      </c>
      <c r="U521">
        <f>LOG10(ProteinCoronaBio_proteinquantity3[[#This Row],[BioUV4]])</f>
        <v>6.7781736159735528</v>
      </c>
      <c r="V521" t="s">
        <v>2419</v>
      </c>
      <c r="W521">
        <f>LOG10(ProteinCoronaBio_proteinquantity3[[#This Row],[BioUV6]])</f>
        <v>7.0545046205910209</v>
      </c>
      <c r="X521">
        <f>LOG10(ProteinCoronaBio_proteinquantity3[[#This Row],[K1]])</f>
        <v>6.6436578321646733</v>
      </c>
      <c r="Y521">
        <f>LOG10(ProteinCoronaBio_proteinquantity3[[#This Row],[K2]])</f>
        <v>7.7797130281399971</v>
      </c>
      <c r="Z521">
        <f>LOG10(ProteinCoronaBio_proteinquantity3[[#This Row],[K3]])</f>
        <v>7.7444310511685011</v>
      </c>
      <c r="AA521">
        <f>LOG10(ProteinCoronaBio_proteinquantity3[[#This Row],[UV1]])</f>
        <v>6.7041644209069622</v>
      </c>
      <c r="AB521">
        <f>LOG10(ProteinCoronaBio_proteinquantity3[[#This Row],[UV2]])</f>
        <v>7.6414545469809863</v>
      </c>
      <c r="AC521">
        <f>LOG10(ProteinCoronaBio_proteinquantity3[[#This Row],[UV3]])</f>
        <v>7.7233361630380077</v>
      </c>
    </row>
    <row r="522" spans="1:29" x14ac:dyDescent="0.2">
      <c r="A522" t="s">
        <v>2084</v>
      </c>
      <c r="B522" t="s">
        <v>2085</v>
      </c>
      <c r="C522" t="s">
        <v>2086</v>
      </c>
      <c r="D522" t="s">
        <v>2087</v>
      </c>
      <c r="E522" t="s">
        <v>2419</v>
      </c>
      <c r="F522" t="s">
        <v>2419</v>
      </c>
      <c r="G522" t="s">
        <v>2419</v>
      </c>
      <c r="H522" t="s">
        <v>2419</v>
      </c>
      <c r="I522" t="s">
        <v>2419</v>
      </c>
      <c r="J522">
        <v>17672705</v>
      </c>
      <c r="K522">
        <v>15798756</v>
      </c>
      <c r="L522">
        <v>12766652</v>
      </c>
      <c r="M522">
        <v>11446106</v>
      </c>
      <c r="N522" t="s">
        <v>2419</v>
      </c>
      <c r="O522">
        <v>14804903</v>
      </c>
      <c r="P522" t="s">
        <v>2419</v>
      </c>
      <c r="R522" t="s">
        <v>2419</v>
      </c>
      <c r="S522" t="s">
        <v>2419</v>
      </c>
      <c r="T522" t="s">
        <v>2419</v>
      </c>
      <c r="U522" t="s">
        <v>2419</v>
      </c>
      <c r="V522" t="s">
        <v>2419</v>
      </c>
      <c r="W522">
        <f>LOG10(ProteinCoronaBio_proteinquantity3[[#This Row],[BioUV6]])</f>
        <v>7.2473030280955335</v>
      </c>
      <c r="X522">
        <f>LOG10(ProteinCoronaBio_proteinquantity3[[#This Row],[K1]])</f>
        <v>7.1986228917895394</v>
      </c>
      <c r="Y522">
        <f>LOG10(ProteinCoronaBio_proteinquantity3[[#This Row],[K2]])</f>
        <v>7.1060770203202868</v>
      </c>
      <c r="Z522">
        <f>LOG10(ProteinCoronaBio_proteinquantity3[[#This Row],[K3]])</f>
        <v>7.0586577635015963</v>
      </c>
      <c r="AA522" t="s">
        <v>2419</v>
      </c>
      <c r="AB522">
        <f>LOG10(ProteinCoronaBio_proteinquantity3[[#This Row],[UV2]])</f>
        <v>7.1704055662877799</v>
      </c>
      <c r="AC522" t="s">
        <v>2419</v>
      </c>
    </row>
    <row r="523" spans="1:29" x14ac:dyDescent="0.2">
      <c r="A523" t="s">
        <v>2088</v>
      </c>
      <c r="B523" t="s">
        <v>2089</v>
      </c>
      <c r="C523" t="s">
        <v>2090</v>
      </c>
      <c r="D523" t="s">
        <v>2091</v>
      </c>
      <c r="E523" t="s">
        <v>2419</v>
      </c>
      <c r="F523" t="s">
        <v>2419</v>
      </c>
      <c r="G523" t="s">
        <v>2419</v>
      </c>
      <c r="H523" t="s">
        <v>2419</v>
      </c>
      <c r="I523">
        <v>42220345</v>
      </c>
      <c r="J523" t="s">
        <v>2419</v>
      </c>
      <c r="K523">
        <v>8292536</v>
      </c>
      <c r="L523" t="s">
        <v>2419</v>
      </c>
      <c r="M523" t="s">
        <v>2419</v>
      </c>
      <c r="N523" t="s">
        <v>2419</v>
      </c>
      <c r="O523" t="s">
        <v>2419</v>
      </c>
      <c r="P523" t="s">
        <v>2419</v>
      </c>
      <c r="R523" t="s">
        <v>2419</v>
      </c>
      <c r="S523" t="s">
        <v>2419</v>
      </c>
      <c r="T523" t="s">
        <v>2419</v>
      </c>
      <c r="U523" t="s">
        <v>2419</v>
      </c>
      <c r="V523">
        <f>LOG10(ProteinCoronaBio_proteinquantity3[[#This Row],[BioUV5]])</f>
        <v>7.6255217777869877</v>
      </c>
      <c r="W523" t="s">
        <v>2419</v>
      </c>
      <c r="X523">
        <f>LOG10(ProteinCoronaBio_proteinquantity3[[#This Row],[K1]])</f>
        <v>6.9186873655780028</v>
      </c>
      <c r="Y523" t="s">
        <v>2419</v>
      </c>
      <c r="Z523" t="s">
        <v>2419</v>
      </c>
      <c r="AA523" t="s">
        <v>2419</v>
      </c>
      <c r="AB523" t="s">
        <v>2419</v>
      </c>
      <c r="AC523" t="s">
        <v>2419</v>
      </c>
    </row>
    <row r="524" spans="1:29" x14ac:dyDescent="0.2">
      <c r="A524" t="s">
        <v>2092</v>
      </c>
      <c r="B524" t="s">
        <v>2093</v>
      </c>
      <c r="C524" t="s">
        <v>2094</v>
      </c>
      <c r="D524" t="s">
        <v>2095</v>
      </c>
      <c r="E524">
        <v>8108634</v>
      </c>
      <c r="F524">
        <v>9463324</v>
      </c>
      <c r="G524">
        <v>7505936</v>
      </c>
      <c r="H524">
        <v>17370715</v>
      </c>
      <c r="I524" t="s">
        <v>2419</v>
      </c>
      <c r="J524">
        <v>4898706</v>
      </c>
      <c r="K524">
        <v>4204412</v>
      </c>
      <c r="L524">
        <v>110767765</v>
      </c>
      <c r="M524">
        <v>10463826</v>
      </c>
      <c r="N524">
        <v>10308338</v>
      </c>
      <c r="O524">
        <v>9613219</v>
      </c>
      <c r="P524" t="s">
        <v>2419</v>
      </c>
      <c r="R524">
        <f>LOG10(ProteinCoronaBio_proteinquantity3[[#This Row],[Bio1]])</f>
        <v>6.9089476980793041</v>
      </c>
      <c r="S524">
        <f>LOG10(ProteinCoronaBio_proteinquantity3[[#This Row],[Bio2]])</f>
        <v>6.9760437094775058</v>
      </c>
      <c r="T524">
        <f>LOG10(ProteinCoronaBio_proteinquantity3[[#This Row],[Bio3]])</f>
        <v>6.8754048570441118</v>
      </c>
      <c r="U524">
        <f>LOG10(ProteinCoronaBio_proteinquantity3[[#This Row],[BioUV4]])</f>
        <v>7.2398176949101822</v>
      </c>
      <c r="V524" t="s">
        <v>2419</v>
      </c>
      <c r="W524">
        <f>LOG10(ProteinCoronaBio_proteinquantity3[[#This Row],[BioUV6]])</f>
        <v>6.6900813756863586</v>
      </c>
      <c r="X524">
        <f>LOG10(ProteinCoronaBio_proteinquantity3[[#This Row],[K1]])</f>
        <v>6.6237052669564447</v>
      </c>
      <c r="Y524">
        <f>LOG10(ProteinCoronaBio_proteinquantity3[[#This Row],[K2]])</f>
        <v>8.0444133928883392</v>
      </c>
      <c r="Z524">
        <f>LOG10(ProteinCoronaBio_proteinquantity3[[#This Row],[K3]])</f>
        <v>7.0196905092802551</v>
      </c>
      <c r="AA524">
        <f>LOG10(ProteinCoronaBio_proteinquantity3[[#This Row],[UV1]])</f>
        <v>7.0131886501901093</v>
      </c>
      <c r="AB524">
        <f>LOG10(ProteinCoronaBio_proteinquantity3[[#This Row],[UV2]])</f>
        <v>6.9828688361441946</v>
      </c>
      <c r="AC524" t="s">
        <v>2419</v>
      </c>
    </row>
    <row r="525" spans="1:29" x14ac:dyDescent="0.2">
      <c r="A525" t="s">
        <v>2096</v>
      </c>
      <c r="B525" t="s">
        <v>2097</v>
      </c>
      <c r="C525" t="s">
        <v>2098</v>
      </c>
      <c r="D525" t="s">
        <v>2099</v>
      </c>
      <c r="E525">
        <v>7597413</v>
      </c>
      <c r="F525">
        <v>42525815</v>
      </c>
      <c r="G525">
        <v>10314144</v>
      </c>
      <c r="H525">
        <v>78249713</v>
      </c>
      <c r="I525">
        <v>25148132</v>
      </c>
      <c r="J525">
        <v>11947803</v>
      </c>
      <c r="K525">
        <v>11009297</v>
      </c>
      <c r="L525">
        <v>13340037</v>
      </c>
      <c r="M525">
        <v>10805024</v>
      </c>
      <c r="N525">
        <v>14223586</v>
      </c>
      <c r="O525">
        <v>21984895</v>
      </c>
      <c r="P525">
        <v>16993344</v>
      </c>
      <c r="R525">
        <f>LOG10(ProteinCoronaBio_proteinquantity3[[#This Row],[Bio1]])</f>
        <v>6.8806657355586589</v>
      </c>
      <c r="S525">
        <f>LOG10(ProteinCoronaBio_proteinquantity3[[#This Row],[Bio2]])</f>
        <v>7.6286526455441255</v>
      </c>
      <c r="T525">
        <f>LOG10(ProteinCoronaBio_proteinquantity3[[#This Row],[Bio3]])</f>
        <v>7.0134331904766327</v>
      </c>
      <c r="U525">
        <f>LOG10(ProteinCoronaBio_proteinquantity3[[#This Row],[BioUV4]])</f>
        <v>7.8934827533399572</v>
      </c>
      <c r="V525">
        <f>LOG10(ProteinCoronaBio_proteinquantity3[[#This Row],[BioUV5]])</f>
        <v>7.4005057312519194</v>
      </c>
      <c r="W525">
        <f>LOG10(ProteinCoronaBio_proteinquantity3[[#This Row],[BioUV6]])</f>
        <v>7.0772880531756233</v>
      </c>
      <c r="X525">
        <f>LOG10(ProteinCoronaBio_proteinquantity3[[#This Row],[K1]])</f>
        <v>7.0417595879301222</v>
      </c>
      <c r="Y525">
        <f>LOG10(ProteinCoronaBio_proteinquantity3[[#This Row],[K2]])</f>
        <v>7.1251570341437649</v>
      </c>
      <c r="Z525">
        <f>LOG10(ProteinCoronaBio_proteinquantity3[[#This Row],[K3]])</f>
        <v>7.033625735870439</v>
      </c>
      <c r="AA525">
        <f>LOG10(ProteinCoronaBio_proteinquantity3[[#This Row],[UV1]])</f>
        <v>7.1530091029813034</v>
      </c>
      <c r="AB525">
        <f>LOG10(ProteinCoronaBio_proteinquantity3[[#This Row],[UV2]])</f>
        <v>7.3421243957674376</v>
      </c>
      <c r="AC525">
        <f>LOG10(ProteinCoronaBio_proteinquantity3[[#This Row],[UV3]])</f>
        <v>7.2302788490189034</v>
      </c>
    </row>
    <row r="526" spans="1:29" x14ac:dyDescent="0.2">
      <c r="A526" t="s">
        <v>2100</v>
      </c>
      <c r="B526" t="s">
        <v>2101</v>
      </c>
      <c r="C526" t="s">
        <v>2102</v>
      </c>
      <c r="D526" t="s">
        <v>2103</v>
      </c>
      <c r="E526">
        <v>1331747</v>
      </c>
      <c r="F526">
        <v>60562935</v>
      </c>
      <c r="G526">
        <v>17361688</v>
      </c>
      <c r="H526">
        <v>8325755</v>
      </c>
      <c r="I526">
        <v>8181678</v>
      </c>
      <c r="J526">
        <v>91102356</v>
      </c>
      <c r="K526">
        <v>11124</v>
      </c>
      <c r="L526">
        <v>11107669</v>
      </c>
      <c r="M526">
        <v>9543158</v>
      </c>
      <c r="N526">
        <v>14320949</v>
      </c>
      <c r="O526">
        <v>8173485</v>
      </c>
      <c r="P526">
        <v>13382623</v>
      </c>
      <c r="R526">
        <f>LOG10(ProteinCoronaBio_proteinquantity3[[#This Row],[Bio1]])</f>
        <v>6.1244217271314207</v>
      </c>
      <c r="S526">
        <f>LOG10(ProteinCoronaBio_proteinquantity3[[#This Row],[Bio2]])</f>
        <v>7.7822069137743437</v>
      </c>
      <c r="T526">
        <f>LOG10(ProteinCoronaBio_proteinquantity3[[#This Row],[Bio3]])</f>
        <v>7.23959194742151</v>
      </c>
      <c r="U526">
        <f>LOG10(ProteinCoronaBio_proteinquantity3[[#This Row],[BioUV4]])</f>
        <v>6.9204236268589998</v>
      </c>
      <c r="V526">
        <f>LOG10(ProteinCoronaBio_proteinquantity3[[#This Row],[BioUV5]])</f>
        <v>6.9128423833052324</v>
      </c>
      <c r="W526">
        <f>LOG10(ProteinCoronaBio_proteinquantity3[[#This Row],[BioUV6]])</f>
        <v>7.9595296084172222</v>
      </c>
      <c r="X526">
        <f>LOG10(ProteinCoronaBio_proteinquantity3[[#This Row],[K1]])</f>
        <v>4.0462609801921223</v>
      </c>
      <c r="Y526">
        <f>LOG10(ProteinCoronaBio_proteinquantity3[[#This Row],[K2]])</f>
        <v>7.0456229296292348</v>
      </c>
      <c r="Z526">
        <f>LOG10(ProteinCoronaBio_proteinquantity3[[#This Row],[K3]])</f>
        <v>6.9796921142241857</v>
      </c>
      <c r="AA526">
        <f>LOG10(ProteinCoronaBio_proteinquantity3[[#This Row],[UV1]])</f>
        <v>7.1559717981259769</v>
      </c>
      <c r="AB526">
        <f>LOG10(ProteinCoronaBio_proteinquantity3[[#This Row],[UV2]])</f>
        <v>6.9124072699422081</v>
      </c>
      <c r="AC526">
        <f>LOG10(ProteinCoronaBio_proteinquantity3[[#This Row],[UV3]])</f>
        <v>7.126541243684521</v>
      </c>
    </row>
    <row r="527" spans="1:29" x14ac:dyDescent="0.2">
      <c r="A527" t="s">
        <v>2104</v>
      </c>
      <c r="B527" t="s">
        <v>2105</v>
      </c>
      <c r="C527" t="s">
        <v>2106</v>
      </c>
      <c r="D527" t="s">
        <v>2107</v>
      </c>
      <c r="E527">
        <v>40209614</v>
      </c>
      <c r="F527">
        <v>28698692</v>
      </c>
      <c r="G527" t="s">
        <v>2419</v>
      </c>
      <c r="H527">
        <v>2839445</v>
      </c>
      <c r="I527" t="s">
        <v>2419</v>
      </c>
      <c r="J527">
        <v>6480963</v>
      </c>
      <c r="K527">
        <v>14745743</v>
      </c>
      <c r="L527">
        <v>22634201</v>
      </c>
      <c r="M527">
        <v>16923464</v>
      </c>
      <c r="N527">
        <v>25052265</v>
      </c>
      <c r="O527">
        <v>10209843</v>
      </c>
      <c r="P527">
        <v>17487324</v>
      </c>
      <c r="R527">
        <f>LOG10(ProteinCoronaBio_proteinquantity3[[#This Row],[Bio1]])</f>
        <v>7.6043299040286847</v>
      </c>
      <c r="S527">
        <f>LOG10(ProteinCoronaBio_proteinquantity3[[#This Row],[Bio2]])</f>
        <v>7.4578621033497656</v>
      </c>
      <c r="T527" t="s">
        <v>2419</v>
      </c>
      <c r="U527">
        <f>LOG10(ProteinCoronaBio_proteinquantity3[[#This Row],[BioUV4]])</f>
        <v>6.4532334608244293</v>
      </c>
      <c r="V527" t="s">
        <v>2419</v>
      </c>
      <c r="W527">
        <f>LOG10(ProteinCoronaBio_proteinquantity3[[#This Row],[BioUV6]])</f>
        <v>6.8116395420608198</v>
      </c>
      <c r="X527">
        <f>LOG10(ProteinCoronaBio_proteinquantity3[[#This Row],[K1]])</f>
        <v>7.16866666041921</v>
      </c>
      <c r="Y527">
        <f>LOG10(ProteinCoronaBio_proteinquantity3[[#This Row],[K2]])</f>
        <v>7.3547651682628752</v>
      </c>
      <c r="Z527">
        <f>LOG10(ProteinCoronaBio_proteinquantity3[[#This Row],[K3]])</f>
        <v>7.228489261901009</v>
      </c>
      <c r="AA527">
        <f>LOG10(ProteinCoronaBio_proteinquantity3[[#This Row],[UV1]])</f>
        <v>7.3988469969710318</v>
      </c>
      <c r="AB527">
        <f>LOG10(ProteinCoronaBio_proteinquantity3[[#This Row],[UV2]])</f>
        <v>7.0090190638540113</v>
      </c>
      <c r="AC527">
        <f>LOG10(ProteinCoronaBio_proteinquantity3[[#This Row],[UV3]])</f>
        <v>7.2427233565941824</v>
      </c>
    </row>
    <row r="528" spans="1:29" x14ac:dyDescent="0.2">
      <c r="A528" t="s">
        <v>2108</v>
      </c>
      <c r="B528" t="s">
        <v>2109</v>
      </c>
      <c r="C528" t="s">
        <v>2110</v>
      </c>
      <c r="D528" t="s">
        <v>2111</v>
      </c>
      <c r="E528">
        <v>16118492</v>
      </c>
      <c r="F528">
        <v>10294086</v>
      </c>
      <c r="G528">
        <v>19388477</v>
      </c>
      <c r="H528">
        <v>6120814</v>
      </c>
      <c r="I528">
        <v>15984067</v>
      </c>
      <c r="J528">
        <v>23348541</v>
      </c>
      <c r="K528">
        <v>46810688</v>
      </c>
      <c r="L528">
        <v>7219525</v>
      </c>
      <c r="M528">
        <v>52361973</v>
      </c>
      <c r="N528">
        <v>62368034</v>
      </c>
      <c r="O528">
        <v>44711193</v>
      </c>
      <c r="P528">
        <v>5873745</v>
      </c>
      <c r="R528">
        <f>LOG10(ProteinCoronaBio_proteinquantity3[[#This Row],[Bio1]])</f>
        <v>7.2073244080203258</v>
      </c>
      <c r="S528">
        <f>LOG10(ProteinCoronaBio_proteinquantity3[[#This Row],[Bio2]])</f>
        <v>7.0125877921606463</v>
      </c>
      <c r="T528">
        <f>LOG10(ProteinCoronaBio_proteinquantity3[[#This Row],[Bio3]])</f>
        <v>7.2875436958000286</v>
      </c>
      <c r="U528">
        <f>LOG10(ProteinCoronaBio_proteinquantity3[[#This Row],[BioUV4]])</f>
        <v>6.7868091823090255</v>
      </c>
      <c r="V528">
        <f>LOG10(ProteinCoronaBio_proteinquantity3[[#This Row],[BioUV5]])</f>
        <v>7.2036872913066636</v>
      </c>
      <c r="W528">
        <f>LOG10(ProteinCoronaBio_proteinquantity3[[#This Row],[BioUV6]])</f>
        <v>7.3682597476239318</v>
      </c>
      <c r="X528">
        <f>LOG10(ProteinCoronaBio_proteinquantity3[[#This Row],[K1]])</f>
        <v>7.670345024216692</v>
      </c>
      <c r="Y528">
        <f>LOG10(ProteinCoronaBio_proteinquantity3[[#This Row],[K2]])</f>
        <v>6.8585086246243412</v>
      </c>
      <c r="Z528">
        <f>LOG10(ProteinCoronaBio_proteinquantity3[[#This Row],[K3]])</f>
        <v>7.7190160024102168</v>
      </c>
      <c r="AA528">
        <f>LOG10(ProteinCoronaBio_proteinquantity3[[#This Row],[UV1]])</f>
        <v>7.7949620541936904</v>
      </c>
      <c r="AB528">
        <f>LOG10(ProteinCoronaBio_proteinquantity3[[#This Row],[UV2]])</f>
        <v>7.6504162580229105</v>
      </c>
      <c r="AC528">
        <f>LOG10(ProteinCoronaBio_proteinquantity3[[#This Row],[UV3]])</f>
        <v>6.7689150883398685</v>
      </c>
    </row>
    <row r="529" spans="1:29" x14ac:dyDescent="0.2">
      <c r="A529" t="s">
        <v>2112</v>
      </c>
      <c r="B529" t="s">
        <v>2113</v>
      </c>
      <c r="C529" t="s">
        <v>2114</v>
      </c>
      <c r="D529" t="s">
        <v>2115</v>
      </c>
      <c r="E529" t="s">
        <v>2419</v>
      </c>
      <c r="F529">
        <v>25815289</v>
      </c>
      <c r="G529" t="s">
        <v>2419</v>
      </c>
      <c r="H529">
        <v>6684545</v>
      </c>
      <c r="I529" t="s">
        <v>2419</v>
      </c>
      <c r="J529" t="s">
        <v>2419</v>
      </c>
      <c r="K529">
        <v>41072685</v>
      </c>
      <c r="L529">
        <v>31956787</v>
      </c>
      <c r="M529">
        <v>33133183</v>
      </c>
      <c r="N529">
        <v>4681543</v>
      </c>
      <c r="O529">
        <v>36649784</v>
      </c>
      <c r="P529">
        <v>3862076</v>
      </c>
      <c r="R529" t="s">
        <v>2419</v>
      </c>
      <c r="S529">
        <f>LOG10(ProteinCoronaBio_proteinquantity3[[#This Row],[Bio2]])</f>
        <v>7.4118769913008364</v>
      </c>
      <c r="T529" t="s">
        <v>2419</v>
      </c>
      <c r="U529">
        <f>LOG10(ProteinCoronaBio_proteinquantity3[[#This Row],[BioUV4]])</f>
        <v>6.8250718512817254</v>
      </c>
      <c r="V529" t="s">
        <v>2419</v>
      </c>
      <c r="W529" t="s">
        <v>2419</v>
      </c>
      <c r="X529">
        <f>LOG10(ProteinCoronaBio_proteinquantity3[[#This Row],[K1]])</f>
        <v>7.6135530944428567</v>
      </c>
      <c r="Y529">
        <f>LOG10(ProteinCoronaBio_proteinquantity3[[#This Row],[K2]])</f>
        <v>7.5045631079912782</v>
      </c>
      <c r="Z529">
        <f>LOG10(ProteinCoronaBio_proteinquantity3[[#This Row],[K3]])</f>
        <v>7.5202631591821207</v>
      </c>
      <c r="AA529">
        <f>LOG10(ProteinCoronaBio_proteinquantity3[[#This Row],[UV1]])</f>
        <v>6.6703890167367055</v>
      </c>
      <c r="AB529">
        <f>LOG10(ProteinCoronaBio_proteinquantity3[[#This Row],[UV2]])</f>
        <v>7.5640714194168597</v>
      </c>
      <c r="AC529">
        <f>LOG10(ProteinCoronaBio_proteinquantity3[[#This Row],[UV3]])</f>
        <v>6.5868208158068828</v>
      </c>
    </row>
    <row r="530" spans="1:29" x14ac:dyDescent="0.2">
      <c r="A530" t="s">
        <v>2116</v>
      </c>
      <c r="B530" t="s">
        <v>2117</v>
      </c>
      <c r="C530" t="s">
        <v>2118</v>
      </c>
      <c r="D530" t="s">
        <v>2119</v>
      </c>
      <c r="E530">
        <v>15018675</v>
      </c>
      <c r="F530">
        <v>10598745</v>
      </c>
      <c r="G530">
        <v>22342165</v>
      </c>
      <c r="H530">
        <v>19479607</v>
      </c>
      <c r="I530" t="s">
        <v>2419</v>
      </c>
      <c r="J530">
        <v>13560484</v>
      </c>
      <c r="K530">
        <v>50611988</v>
      </c>
      <c r="L530">
        <v>78460365</v>
      </c>
      <c r="M530">
        <v>59096657</v>
      </c>
      <c r="N530">
        <v>76580284</v>
      </c>
      <c r="O530">
        <v>4557637</v>
      </c>
      <c r="P530">
        <v>60638565</v>
      </c>
      <c r="R530">
        <f>LOG10(ProteinCoronaBio_proteinquantity3[[#This Row],[Bio1]])</f>
        <v>7.1766316193811024</v>
      </c>
      <c r="S530">
        <f>LOG10(ProteinCoronaBio_proteinquantity3[[#This Row],[Bio2]])</f>
        <v>7.0252544433928223</v>
      </c>
      <c r="T530">
        <f>LOG10(ProteinCoronaBio_proteinquantity3[[#This Row],[Bio3]])</f>
        <v>7.3491252548134272</v>
      </c>
      <c r="U530">
        <f>LOG10(ProteinCoronaBio_proteinquantity3[[#This Row],[BioUV4]])</f>
        <v>7.289580190763691</v>
      </c>
      <c r="V530" t="s">
        <v>2419</v>
      </c>
      <c r="W530">
        <f>LOG10(ProteinCoronaBio_proteinquantity3[[#This Row],[BioUV6]])</f>
        <v>7.1322751906208675</v>
      </c>
      <c r="X530">
        <f>LOG10(ProteinCoronaBio_proteinquantity3[[#This Row],[K1]])</f>
        <v>7.7042533963973749</v>
      </c>
      <c r="Y530">
        <f>LOG10(ProteinCoronaBio_proteinquantity3[[#This Row],[K2]])</f>
        <v>7.8946503241493309</v>
      </c>
      <c r="Z530">
        <f>LOG10(ProteinCoronaBio_proteinquantity3[[#This Row],[K3]])</f>
        <v>7.7715629142566103</v>
      </c>
      <c r="AA530">
        <f>LOG10(ProteinCoronaBio_proteinquantity3[[#This Row],[UV1]])</f>
        <v>7.8841169726071785</v>
      </c>
      <c r="AB530">
        <f>LOG10(ProteinCoronaBio_proteinquantity3[[#This Row],[UV2]])</f>
        <v>6.658739732170627</v>
      </c>
      <c r="AC530">
        <f>LOG10(ProteinCoronaBio_proteinquantity3[[#This Row],[UV3]])</f>
        <v>7.7827489152500595</v>
      </c>
    </row>
    <row r="531" spans="1:29" x14ac:dyDescent="0.2">
      <c r="A531" t="s">
        <v>2120</v>
      </c>
      <c r="B531" t="s">
        <v>2121</v>
      </c>
      <c r="C531" t="s">
        <v>2122</v>
      </c>
      <c r="D531" t="s">
        <v>2123</v>
      </c>
      <c r="E531">
        <v>23567198</v>
      </c>
      <c r="F531">
        <v>34014478</v>
      </c>
      <c r="G531">
        <v>8298156</v>
      </c>
      <c r="H531">
        <v>15985028</v>
      </c>
      <c r="I531">
        <v>62129593</v>
      </c>
      <c r="J531">
        <v>14851004</v>
      </c>
      <c r="K531">
        <v>59839455</v>
      </c>
      <c r="L531" t="s">
        <v>2419</v>
      </c>
      <c r="M531" t="s">
        <v>2419</v>
      </c>
      <c r="N531" t="s">
        <v>2419</v>
      </c>
      <c r="O531" t="s">
        <v>2419</v>
      </c>
      <c r="P531" t="s">
        <v>2419</v>
      </c>
      <c r="R531">
        <f>LOG10(ProteinCoronaBio_proteinquantity3[[#This Row],[Bio1]])</f>
        <v>7.372307950556733</v>
      </c>
      <c r="S531">
        <f>LOG10(ProteinCoronaBio_proteinquantity3[[#This Row],[Bio2]])</f>
        <v>7.5316638104881468</v>
      </c>
      <c r="T531">
        <f>LOG10(ProteinCoronaBio_proteinquantity3[[#This Row],[Bio3]])</f>
        <v>6.9189815950268594</v>
      </c>
      <c r="U531">
        <f>LOG10(ProteinCoronaBio_proteinquantity3[[#This Row],[BioUV4]])</f>
        <v>7.203713401335567</v>
      </c>
      <c r="V531">
        <f>LOG10(ProteinCoronaBio_proteinquantity3[[#This Row],[BioUV5]])</f>
        <v>7.793298508635921</v>
      </c>
      <c r="W531">
        <f>LOG10(ProteinCoronaBio_proteinquantity3[[#This Row],[BioUV6]])</f>
        <v>7.1717558150620233</v>
      </c>
      <c r="X531">
        <f>LOG10(ProteinCoronaBio_proteinquantity3[[#This Row],[K1]])</f>
        <v>7.7769876294491445</v>
      </c>
      <c r="Y531" t="s">
        <v>2419</v>
      </c>
      <c r="Z531" t="s">
        <v>2419</v>
      </c>
      <c r="AA531" t="s">
        <v>2419</v>
      </c>
      <c r="AB531" t="s">
        <v>2419</v>
      </c>
      <c r="AC531" t="s">
        <v>2419</v>
      </c>
    </row>
    <row r="532" spans="1:29" x14ac:dyDescent="0.2">
      <c r="A532" t="s">
        <v>2124</v>
      </c>
      <c r="B532" t="s">
        <v>2125</v>
      </c>
      <c r="C532" t="s">
        <v>2126</v>
      </c>
      <c r="D532" t="s">
        <v>2127</v>
      </c>
      <c r="E532">
        <v>13277695</v>
      </c>
      <c r="F532">
        <v>7145643</v>
      </c>
      <c r="G532">
        <v>16692331</v>
      </c>
      <c r="H532">
        <v>5945054</v>
      </c>
      <c r="I532">
        <v>34997552</v>
      </c>
      <c r="J532">
        <v>7118407</v>
      </c>
      <c r="K532">
        <v>88585803</v>
      </c>
      <c r="L532">
        <v>10126601</v>
      </c>
      <c r="M532">
        <v>9859513</v>
      </c>
      <c r="N532">
        <v>5491798</v>
      </c>
      <c r="O532">
        <v>36138052</v>
      </c>
      <c r="P532">
        <v>3303086</v>
      </c>
      <c r="R532">
        <f>LOG10(ProteinCoronaBio_proteinquantity3[[#This Row],[Bio1]])</f>
        <v>7.123122688310124</v>
      </c>
      <c r="S532">
        <f>LOG10(ProteinCoronaBio_proteinquantity3[[#This Row],[Bio2]])</f>
        <v>6.8540413148326973</v>
      </c>
      <c r="T532">
        <f>LOG10(ProteinCoronaBio_proteinquantity3[[#This Row],[Bio3]])</f>
        <v>7.2225169879524582</v>
      </c>
      <c r="U532">
        <f>LOG10(ProteinCoronaBio_proteinquantity3[[#This Row],[BioUV4]])</f>
        <v>6.7741558037479006</v>
      </c>
      <c r="V532">
        <f>LOG10(ProteinCoronaBio_proteinquantity3[[#This Row],[BioUV5]])</f>
        <v>7.5440376674910352</v>
      </c>
      <c r="W532">
        <f>LOG10(ProteinCoronaBio_proteinquantity3[[#This Row],[BioUV6]])</f>
        <v>6.852382815474642</v>
      </c>
      <c r="X532">
        <f>LOG10(ProteinCoronaBio_proteinquantity3[[#This Row],[K1]])</f>
        <v>7.9473641262572841</v>
      </c>
      <c r="Y532">
        <f>LOG10(ProteinCoronaBio_proteinquantity3[[#This Row],[K2]])</f>
        <v>7.005463698602683</v>
      </c>
      <c r="Z532">
        <f>LOG10(ProteinCoronaBio_proteinquantity3[[#This Row],[K3]])</f>
        <v>6.993855463963925</v>
      </c>
      <c r="AA532">
        <f>LOG10(ProteinCoronaBio_proteinquantity3[[#This Row],[UV1]])</f>
        <v>6.739714554584614</v>
      </c>
      <c r="AB532">
        <f>LOG10(ProteinCoronaBio_proteinquantity3[[#This Row],[UV2]])</f>
        <v>7.5579647384725046</v>
      </c>
      <c r="AC532">
        <f>LOG10(ProteinCoronaBio_proteinquantity3[[#This Row],[UV3]])</f>
        <v>6.5189198812418896</v>
      </c>
    </row>
    <row r="533" spans="1:29" x14ac:dyDescent="0.2">
      <c r="A533" t="s">
        <v>2128</v>
      </c>
      <c r="B533" t="s">
        <v>2129</v>
      </c>
      <c r="C533" t="s">
        <v>2130</v>
      </c>
      <c r="D533" t="s">
        <v>2131</v>
      </c>
      <c r="E533">
        <v>1076991</v>
      </c>
      <c r="F533">
        <v>73146387</v>
      </c>
      <c r="G533">
        <v>11949873</v>
      </c>
      <c r="H533">
        <v>5203796</v>
      </c>
      <c r="I533">
        <v>12652621</v>
      </c>
      <c r="J533">
        <v>16735331</v>
      </c>
      <c r="K533">
        <v>6122369</v>
      </c>
      <c r="L533">
        <v>6345078</v>
      </c>
      <c r="M533">
        <v>61332697</v>
      </c>
      <c r="N533">
        <v>52688983</v>
      </c>
      <c r="O533">
        <v>539302</v>
      </c>
      <c r="P533">
        <v>538974</v>
      </c>
      <c r="R533">
        <f>LOG10(ProteinCoronaBio_proteinquantity3[[#This Row],[Bio1]])</f>
        <v>6.032212074081019</v>
      </c>
      <c r="S533">
        <f>LOG10(ProteinCoronaBio_proteinquantity3[[#This Row],[Bio2]])</f>
        <v>7.8641928794057625</v>
      </c>
      <c r="T533">
        <f>LOG10(ProteinCoronaBio_proteinquantity3[[#This Row],[Bio3]])</f>
        <v>7.0773632897450529</v>
      </c>
      <c r="U533">
        <f>LOG10(ProteinCoronaBio_proteinquantity3[[#This Row],[BioUV4]])</f>
        <v>6.7163202629451089</v>
      </c>
      <c r="V533">
        <f>LOG10(ProteinCoronaBio_proteinquantity3[[#This Row],[BioUV5]])</f>
        <v>7.1021804992612863</v>
      </c>
      <c r="W533">
        <f>LOG10(ProteinCoronaBio_proteinquantity3[[#This Row],[BioUV6]])</f>
        <v>7.2236343064787913</v>
      </c>
      <c r="X533">
        <f>LOG10(ProteinCoronaBio_proteinquantity3[[#This Row],[K1]])</f>
        <v>6.7869195013205106</v>
      </c>
      <c r="Y533">
        <f>LOG10(ProteinCoronaBio_proteinquantity3[[#This Row],[K2]])</f>
        <v>6.8024369652426033</v>
      </c>
      <c r="Z533">
        <f>LOG10(ProteinCoronaBio_proteinquantity3[[#This Row],[K3]])</f>
        <v>7.7876920624612502</v>
      </c>
      <c r="AA533">
        <f>LOG10(ProteinCoronaBio_proteinquantity3[[#This Row],[UV1]])</f>
        <v>7.7217198159242653</v>
      </c>
      <c r="AB533">
        <f>LOG10(ProteinCoronaBio_proteinquantity3[[#This Row],[UV2]])</f>
        <v>5.731832030871054</v>
      </c>
      <c r="AC533">
        <f>LOG10(ProteinCoronaBio_proteinquantity3[[#This Row],[UV3]])</f>
        <v>5.7315678154114531</v>
      </c>
    </row>
    <row r="534" spans="1:29" x14ac:dyDescent="0.2">
      <c r="A534" t="s">
        <v>2132</v>
      </c>
      <c r="B534" t="s">
        <v>2133</v>
      </c>
      <c r="C534" t="s">
        <v>2134</v>
      </c>
      <c r="D534" t="s">
        <v>2135</v>
      </c>
      <c r="E534" t="s">
        <v>2419</v>
      </c>
      <c r="F534" t="s">
        <v>2419</v>
      </c>
      <c r="G534">
        <v>66370544</v>
      </c>
      <c r="H534">
        <v>16568089</v>
      </c>
      <c r="I534">
        <v>20232018</v>
      </c>
      <c r="J534" t="s">
        <v>2419</v>
      </c>
      <c r="K534">
        <v>10870478</v>
      </c>
      <c r="L534">
        <v>10905863</v>
      </c>
      <c r="M534">
        <v>99940796</v>
      </c>
      <c r="N534">
        <v>9003551</v>
      </c>
      <c r="O534">
        <v>1424029</v>
      </c>
      <c r="P534">
        <v>12761492</v>
      </c>
      <c r="R534" t="s">
        <v>2419</v>
      </c>
      <c r="S534" t="s">
        <v>2419</v>
      </c>
      <c r="T534">
        <f>LOG10(ProteinCoronaBio_proteinquantity3[[#This Row],[Bio3]])</f>
        <v>7.821975377311019</v>
      </c>
      <c r="U534">
        <f>LOG10(ProteinCoronaBio_proteinquantity3[[#This Row],[BioUV4]])</f>
        <v>7.2192724188226896</v>
      </c>
      <c r="V534">
        <f>LOG10(ProteinCoronaBio_proteinquantity3[[#This Row],[BioUV5]])</f>
        <v>7.3060392027191678</v>
      </c>
      <c r="W534" t="s">
        <v>2419</v>
      </c>
      <c r="X534">
        <f>LOG10(ProteinCoronaBio_proteinquantity3[[#This Row],[K1]])</f>
        <v>7.036248641436627</v>
      </c>
      <c r="Y534">
        <f>LOG10(ProteinCoronaBio_proteinquantity3[[#This Row],[K2]])</f>
        <v>7.0376600377559253</v>
      </c>
      <c r="Z534">
        <f>LOG10(ProteinCoronaBio_proteinquantity3[[#This Row],[K3]])</f>
        <v>7.9997428041523042</v>
      </c>
      <c r="AA534">
        <f>LOG10(ProteinCoronaBio_proteinquantity3[[#This Row],[UV1]])</f>
        <v>6.954413828944598</v>
      </c>
      <c r="AB534">
        <f>LOG10(ProteinCoronaBio_proteinquantity3[[#This Row],[UV2]])</f>
        <v>6.1535188336910984</v>
      </c>
      <c r="AC534">
        <f>LOG10(ProteinCoronaBio_proteinquantity3[[#This Row],[UV3]])</f>
        <v>7.1059014525581228</v>
      </c>
    </row>
    <row r="535" spans="1:29" x14ac:dyDescent="0.2">
      <c r="A535" t="s">
        <v>2136</v>
      </c>
      <c r="B535" t="s">
        <v>2137</v>
      </c>
      <c r="C535" t="s">
        <v>2138</v>
      </c>
      <c r="D535" t="s">
        <v>2139</v>
      </c>
      <c r="E535">
        <v>16847937</v>
      </c>
      <c r="F535">
        <v>14616592</v>
      </c>
      <c r="G535">
        <v>21438079</v>
      </c>
      <c r="H535">
        <v>2816897</v>
      </c>
      <c r="I535">
        <v>9663929</v>
      </c>
      <c r="J535">
        <v>15495443</v>
      </c>
      <c r="K535">
        <v>11854172</v>
      </c>
      <c r="L535">
        <v>12695823</v>
      </c>
      <c r="M535">
        <v>10245686</v>
      </c>
      <c r="N535">
        <v>32766216</v>
      </c>
      <c r="O535">
        <v>16467096</v>
      </c>
      <c r="P535">
        <v>29168118</v>
      </c>
      <c r="R535">
        <f>LOG10(ProteinCoronaBio_proteinquantity3[[#This Row],[Bio1]])</f>
        <v>7.2265467298739665</v>
      </c>
      <c r="S535">
        <f>LOG10(ProteinCoronaBio_proteinquantity3[[#This Row],[Bio2]])</f>
        <v>7.1648461244598787</v>
      </c>
      <c r="T535">
        <f>LOG10(ProteinCoronaBio_proteinquantity3[[#This Row],[Bio3]])</f>
        <v>7.3311858669779513</v>
      </c>
      <c r="U535">
        <f>LOG10(ProteinCoronaBio_proteinquantity3[[#This Row],[BioUV4]])</f>
        <v>6.4497709672735102</v>
      </c>
      <c r="V535">
        <f>LOG10(ProteinCoronaBio_proteinquantity3[[#This Row],[BioUV5]])</f>
        <v>6.9851537305670517</v>
      </c>
      <c r="W535">
        <f>LOG10(ProteinCoronaBio_proteinquantity3[[#This Row],[BioUV6]])</f>
        <v>7.1902039968195934</v>
      </c>
      <c r="X535">
        <f>LOG10(ProteinCoronaBio_proteinquantity3[[#This Row],[K1]])</f>
        <v>7.0738712244137938</v>
      </c>
      <c r="Y535">
        <f>LOG10(ProteinCoronaBio_proteinquantity3[[#This Row],[K2]])</f>
        <v>7.1036608590319883</v>
      </c>
      <c r="Z535">
        <f>LOG10(ProteinCoronaBio_proteinquantity3[[#This Row],[K3]])</f>
        <v>7.0105410419017371</v>
      </c>
      <c r="AA535">
        <f>LOG10(ProteinCoronaBio_proteinquantity3[[#This Row],[UV1]])</f>
        <v>7.5154262898655002</v>
      </c>
      <c r="AB535">
        <f>LOG10(ProteinCoronaBio_proteinquantity3[[#This Row],[UV2]])</f>
        <v>7.2166170173618918</v>
      </c>
      <c r="AC535">
        <f>LOG10(ProteinCoronaBio_proteinquantity3[[#This Row],[UV3]])</f>
        <v>7.4649084082584194</v>
      </c>
    </row>
    <row r="536" spans="1:29" x14ac:dyDescent="0.2">
      <c r="A536" t="s">
        <v>2140</v>
      </c>
      <c r="B536" t="s">
        <v>2141</v>
      </c>
      <c r="C536" t="s">
        <v>2142</v>
      </c>
      <c r="D536" t="s">
        <v>2143</v>
      </c>
      <c r="E536" t="s">
        <v>2419</v>
      </c>
      <c r="F536">
        <v>14219648</v>
      </c>
      <c r="G536" t="s">
        <v>2419</v>
      </c>
      <c r="H536">
        <v>12004373</v>
      </c>
      <c r="I536" t="s">
        <v>2419</v>
      </c>
      <c r="J536" t="s">
        <v>2419</v>
      </c>
      <c r="K536">
        <v>15563772</v>
      </c>
      <c r="L536">
        <v>17059523</v>
      </c>
      <c r="M536">
        <v>1099025</v>
      </c>
      <c r="N536">
        <v>19466896</v>
      </c>
      <c r="O536">
        <v>196618</v>
      </c>
      <c r="P536">
        <v>10998019</v>
      </c>
      <c r="R536" t="s">
        <v>2419</v>
      </c>
      <c r="S536">
        <f>LOG10(ProteinCoronaBio_proteinquantity3[[#This Row],[Bio2]])</f>
        <v>7.1528888457924999</v>
      </c>
      <c r="T536" t="s">
        <v>2419</v>
      </c>
      <c r="U536">
        <f>LOG10(ProteinCoronaBio_proteinquantity3[[#This Row],[BioUV4]])</f>
        <v>7.0793394813650288</v>
      </c>
      <c r="V536" t="s">
        <v>2419</v>
      </c>
      <c r="W536" t="s">
        <v>2419</v>
      </c>
      <c r="X536">
        <f>LOG10(ProteinCoronaBio_proteinquantity3[[#This Row],[K1]])</f>
        <v>7.1921148600225324</v>
      </c>
      <c r="Y536">
        <f>LOG10(ProteinCoronaBio_proteinquantity3[[#This Row],[K2]])</f>
        <v>7.2319668837269315</v>
      </c>
      <c r="Z536">
        <f>LOG10(ProteinCoronaBio_proteinquantity3[[#This Row],[K3]])</f>
        <v>6.0410075716214502</v>
      </c>
      <c r="AA536">
        <f>LOG10(ProteinCoronaBio_proteinquantity3[[#This Row],[UV1]])</f>
        <v>7.2892967087085507</v>
      </c>
      <c r="AB536">
        <f>LOG10(ProteinCoronaBio_proteinquantity3[[#This Row],[UV2]])</f>
        <v>5.2936232741412539</v>
      </c>
      <c r="AC536">
        <f>LOG10(ProteinCoronaBio_proteinquantity3[[#This Row],[UV3]])</f>
        <v>7.0413144656266411</v>
      </c>
    </row>
    <row r="537" spans="1:29" x14ac:dyDescent="0.2">
      <c r="A537" t="s">
        <v>2144</v>
      </c>
      <c r="B537" t="s">
        <v>2145</v>
      </c>
      <c r="C537" t="s">
        <v>2146</v>
      </c>
      <c r="D537" t="s">
        <v>2147</v>
      </c>
      <c r="E537">
        <v>703258</v>
      </c>
      <c r="F537">
        <v>14947978</v>
      </c>
      <c r="G537">
        <v>5414367</v>
      </c>
      <c r="H537">
        <v>8241271</v>
      </c>
      <c r="I537" t="s">
        <v>2419</v>
      </c>
      <c r="J537" t="s">
        <v>2419</v>
      </c>
      <c r="K537">
        <v>53102913</v>
      </c>
      <c r="L537">
        <v>6400361</v>
      </c>
      <c r="M537">
        <v>34098873</v>
      </c>
      <c r="N537">
        <v>4156383</v>
      </c>
      <c r="O537">
        <v>28077435</v>
      </c>
      <c r="P537">
        <v>3426434</v>
      </c>
      <c r="R537">
        <f>LOG10(ProteinCoronaBio_proteinquantity3[[#This Row],[Bio1]])</f>
        <v>5.8471146812369454</v>
      </c>
      <c r="S537">
        <f>LOG10(ProteinCoronaBio_proteinquantity3[[#This Row],[Bio2]])</f>
        <v>7.1745824499960618</v>
      </c>
      <c r="T537">
        <f>LOG10(ProteinCoronaBio_proteinquantity3[[#This Row],[Bio3]])</f>
        <v>6.7335476900515792</v>
      </c>
      <c r="U537">
        <f>LOG10(ProteinCoronaBio_proteinquantity3[[#This Row],[BioUV4]])</f>
        <v>6.9159941954009323</v>
      </c>
      <c r="V537" t="s">
        <v>2419</v>
      </c>
      <c r="W537" t="s">
        <v>2419</v>
      </c>
      <c r="X537">
        <f>LOG10(ProteinCoronaBio_proteinquantity3[[#This Row],[K1]])</f>
        <v>7.7251183452834677</v>
      </c>
      <c r="Y537">
        <f>LOG10(ProteinCoronaBio_proteinquantity3[[#This Row],[K2]])</f>
        <v>6.8062044702161435</v>
      </c>
      <c r="Z537">
        <f>LOG10(ProteinCoronaBio_proteinquantity3[[#This Row],[K3]])</f>
        <v>7.5327400253863566</v>
      </c>
      <c r="AA537">
        <f>LOG10(ProteinCoronaBio_proteinquantity3[[#This Row],[UV1]])</f>
        <v>6.6187155598482468</v>
      </c>
      <c r="AB537">
        <f>LOG10(ProteinCoronaBio_proteinquantity3[[#This Row],[UV2]])</f>
        <v>7.4483574305151965</v>
      </c>
      <c r="AC537">
        <f>LOG10(ProteinCoronaBio_proteinquantity3[[#This Row],[UV3]])</f>
        <v>6.5348423708500833</v>
      </c>
    </row>
    <row r="538" spans="1:29" x14ac:dyDescent="0.2">
      <c r="A538" t="s">
        <v>2148</v>
      </c>
      <c r="B538" t="s">
        <v>2149</v>
      </c>
      <c r="C538" t="s">
        <v>2150</v>
      </c>
      <c r="D538" t="s">
        <v>2151</v>
      </c>
      <c r="E538">
        <v>15809723</v>
      </c>
      <c r="F538">
        <v>8016709</v>
      </c>
      <c r="G538">
        <v>19130275</v>
      </c>
      <c r="H538">
        <v>24540837</v>
      </c>
      <c r="I538">
        <v>11800176</v>
      </c>
      <c r="J538">
        <v>18847809</v>
      </c>
      <c r="K538">
        <v>1656794</v>
      </c>
      <c r="L538">
        <v>20679854</v>
      </c>
      <c r="M538">
        <v>1668362</v>
      </c>
      <c r="N538">
        <v>23086432</v>
      </c>
      <c r="O538">
        <v>18295273</v>
      </c>
      <c r="P538">
        <v>21979027</v>
      </c>
      <c r="R538">
        <f>LOG10(ProteinCoronaBio_proteinquantity3[[#This Row],[Bio1]])</f>
        <v>7.1989242607844952</v>
      </c>
      <c r="S538">
        <f>LOG10(ProteinCoronaBio_proteinquantity3[[#This Row],[Bio2]])</f>
        <v>6.9039961193479247</v>
      </c>
      <c r="T538">
        <f>LOG10(ProteinCoronaBio_proteinquantity3[[#This Row],[Bio3]])</f>
        <v>7.2817212131074891</v>
      </c>
      <c r="U538">
        <f>LOG10(ProteinCoronaBio_proteinquantity3[[#This Row],[BioUV4]])</f>
        <v>7.3898893708719298</v>
      </c>
      <c r="V538">
        <f>LOG10(ProteinCoronaBio_proteinquantity3[[#This Row],[BioUV5]])</f>
        <v>7.0718884848704295</v>
      </c>
      <c r="W538">
        <f>LOG10(ProteinCoronaBio_proteinquantity3[[#This Row],[BioUV6]])</f>
        <v>7.2752608720742007</v>
      </c>
      <c r="X538">
        <f>LOG10(ProteinCoronaBio_proteinquantity3[[#This Row],[K1]])</f>
        <v>6.2192685131116097</v>
      </c>
      <c r="Y538">
        <f>LOG10(ProteinCoronaBio_proteinquantity3[[#This Row],[K2]])</f>
        <v>7.3155474683088402</v>
      </c>
      <c r="Z538">
        <f>LOG10(ProteinCoronaBio_proteinquantity3[[#This Row],[K3]])</f>
        <v>6.2222902894342491</v>
      </c>
      <c r="AA538">
        <f>LOG10(ProteinCoronaBio_proteinquantity3[[#This Row],[UV1]])</f>
        <v>7.3633568180428819</v>
      </c>
      <c r="AB538">
        <f>LOG10(ProteinCoronaBio_proteinquantity3[[#This Row],[UV2]])</f>
        <v>7.2623388943642482</v>
      </c>
      <c r="AC538">
        <f>LOG10(ProteinCoronaBio_proteinquantity3[[#This Row],[UV3]])</f>
        <v>7.3420084625240412</v>
      </c>
    </row>
    <row r="539" spans="1:29" x14ac:dyDescent="0.2">
      <c r="A539" t="s">
        <v>2152</v>
      </c>
      <c r="B539" t="s">
        <v>2153</v>
      </c>
      <c r="C539" t="s">
        <v>2154</v>
      </c>
      <c r="D539" t="s">
        <v>2155</v>
      </c>
      <c r="E539" t="s">
        <v>2419</v>
      </c>
      <c r="F539">
        <v>31869934</v>
      </c>
      <c r="G539" t="s">
        <v>2419</v>
      </c>
      <c r="H539">
        <v>3220017</v>
      </c>
      <c r="I539" t="s">
        <v>2419</v>
      </c>
      <c r="J539" t="s">
        <v>2419</v>
      </c>
      <c r="K539">
        <v>27239311</v>
      </c>
      <c r="L539">
        <v>42680286</v>
      </c>
      <c r="M539">
        <v>2857008</v>
      </c>
      <c r="N539">
        <v>33064404</v>
      </c>
      <c r="O539">
        <v>35718243</v>
      </c>
      <c r="P539">
        <v>33389412</v>
      </c>
      <c r="R539" t="s">
        <v>2419</v>
      </c>
      <c r="S539">
        <f>LOG10(ProteinCoronaBio_proteinquantity3[[#This Row],[Bio2]])</f>
        <v>7.5033811640866768</v>
      </c>
      <c r="T539" t="s">
        <v>2419</v>
      </c>
      <c r="U539">
        <f>LOG10(ProteinCoronaBio_proteinquantity3[[#This Row],[BioUV4]])</f>
        <v>6.5078581645488445</v>
      </c>
      <c r="V539" t="s">
        <v>2419</v>
      </c>
      <c r="W539" t="s">
        <v>2419</v>
      </c>
      <c r="X539">
        <f>LOG10(ProteinCoronaBio_proteinquantity3[[#This Row],[K1]])</f>
        <v>7.4351961181936694</v>
      </c>
      <c r="Y539">
        <f>LOG10(ProteinCoronaBio_proteinquantity3[[#This Row],[K2]])</f>
        <v>7.6302273209634368</v>
      </c>
      <c r="Z539">
        <f>LOG10(ProteinCoronaBio_proteinquantity3[[#This Row],[K3]])</f>
        <v>6.455911456466394</v>
      </c>
      <c r="AA539">
        <f>LOG10(ProteinCoronaBio_proteinquantity3[[#This Row],[UV1]])</f>
        <v>7.5193606987670822</v>
      </c>
      <c r="AB539">
        <f>LOG10(ProteinCoronaBio_proteinquantity3[[#This Row],[UV2]])</f>
        <v>7.5528900875577198</v>
      </c>
      <c r="AC539">
        <f>LOG10(ProteinCoronaBio_proteinquantity3[[#This Row],[UV3]])</f>
        <v>7.5236087710338895</v>
      </c>
    </row>
    <row r="540" spans="1:29" x14ac:dyDescent="0.2">
      <c r="A540" t="s">
        <v>2156</v>
      </c>
      <c r="B540" t="s">
        <v>2157</v>
      </c>
      <c r="C540" t="s">
        <v>2158</v>
      </c>
      <c r="D540" t="s">
        <v>2159</v>
      </c>
      <c r="E540">
        <v>84376114</v>
      </c>
      <c r="F540">
        <v>8993198</v>
      </c>
      <c r="G540">
        <v>14482903</v>
      </c>
      <c r="H540">
        <v>48958725</v>
      </c>
      <c r="I540">
        <v>111904144</v>
      </c>
      <c r="J540" t="s">
        <v>2419</v>
      </c>
      <c r="K540">
        <v>23169737</v>
      </c>
      <c r="L540" t="s">
        <v>2419</v>
      </c>
      <c r="M540">
        <v>155284605</v>
      </c>
      <c r="N540">
        <v>43999714</v>
      </c>
      <c r="O540">
        <v>20070393</v>
      </c>
      <c r="P540">
        <v>3702262</v>
      </c>
      <c r="R540">
        <f>LOG10(ProteinCoronaBio_proteinquantity3[[#This Row],[Bio1]])</f>
        <v>7.9262195197751888</v>
      </c>
      <c r="S540">
        <f>LOG10(ProteinCoronaBio_proteinquantity3[[#This Row],[Bio2]])</f>
        <v>6.9539141552238455</v>
      </c>
      <c r="T540">
        <f>LOG10(ProteinCoronaBio_proteinquantity3[[#This Row],[Bio3]])</f>
        <v>7.160855621979735</v>
      </c>
      <c r="U540">
        <f>LOG10(ProteinCoronaBio_proteinquantity3[[#This Row],[BioUV4]])</f>
        <v>7.6898300992381072</v>
      </c>
      <c r="V540">
        <f>LOG10(ProteinCoronaBio_proteinquantity3[[#This Row],[BioUV5]])</f>
        <v>8.0488461694864313</v>
      </c>
      <c r="W540" t="s">
        <v>2419</v>
      </c>
      <c r="X540">
        <f>LOG10(ProteinCoronaBio_proteinquantity3[[#This Row],[K1]])</f>
        <v>7.3649211041353793</v>
      </c>
      <c r="Y540" t="s">
        <v>2419</v>
      </c>
      <c r="Z540">
        <f>LOG10(ProteinCoronaBio_proteinquantity3[[#This Row],[K3]])</f>
        <v>8.1911284016721329</v>
      </c>
      <c r="AA540">
        <f>LOG10(ProteinCoronaBio_proteinquantity3[[#This Row],[UV1]])</f>
        <v>7.6434498535628803</v>
      </c>
      <c r="AB540">
        <f>LOG10(ProteinCoronaBio_proteinquantity3[[#This Row],[UV2]])</f>
        <v>7.302555876526367</v>
      </c>
      <c r="AC540">
        <f>LOG10(ProteinCoronaBio_proteinquantity3[[#This Row],[UV3]])</f>
        <v>6.5684671494595692</v>
      </c>
    </row>
    <row r="541" spans="1:29" x14ac:dyDescent="0.2">
      <c r="A541" t="s">
        <v>2160</v>
      </c>
      <c r="B541" t="s">
        <v>2161</v>
      </c>
      <c r="C541" t="s">
        <v>2162</v>
      </c>
      <c r="D541" t="s">
        <v>2163</v>
      </c>
      <c r="E541" t="s">
        <v>2419</v>
      </c>
      <c r="F541" t="s">
        <v>2419</v>
      </c>
      <c r="G541" t="s">
        <v>2419</v>
      </c>
      <c r="H541" t="s">
        <v>2419</v>
      </c>
      <c r="I541" t="s">
        <v>2419</v>
      </c>
      <c r="J541" t="s">
        <v>2419</v>
      </c>
      <c r="K541">
        <v>3343579</v>
      </c>
      <c r="L541">
        <v>10035373</v>
      </c>
      <c r="M541">
        <v>7447288</v>
      </c>
      <c r="N541" t="s">
        <v>2419</v>
      </c>
      <c r="O541">
        <v>30737686</v>
      </c>
      <c r="P541">
        <v>2588378</v>
      </c>
      <c r="R541" t="s">
        <v>2419</v>
      </c>
      <c r="S541" t="s">
        <v>2419</v>
      </c>
      <c r="T541" t="s">
        <v>2419</v>
      </c>
      <c r="U541" t="s">
        <v>2419</v>
      </c>
      <c r="V541" t="s">
        <v>2419</v>
      </c>
      <c r="W541" t="s">
        <v>2419</v>
      </c>
      <c r="X541">
        <f>LOG10(ProteinCoronaBio_proteinquantity3[[#This Row],[K1]])</f>
        <v>6.5242115888963941</v>
      </c>
      <c r="Y541">
        <f>LOG10(ProteinCoronaBio_proteinquantity3[[#This Row],[K2]])</f>
        <v>7.0015335192082793</v>
      </c>
      <c r="Z541">
        <f>LOG10(ProteinCoronaBio_proteinquantity3[[#This Row],[K3]])</f>
        <v>6.8719981491155977</v>
      </c>
      <c r="AA541" t="s">
        <v>2419</v>
      </c>
      <c r="AB541">
        <f>LOG10(ProteinCoronaBio_proteinquantity3[[#This Row],[UV2]])</f>
        <v>7.4876711697591114</v>
      </c>
      <c r="AC541">
        <f>LOG10(ProteinCoronaBio_proteinquantity3[[#This Row],[UV3]])</f>
        <v>6.4130276998662854</v>
      </c>
    </row>
    <row r="542" spans="1:29" x14ac:dyDescent="0.2">
      <c r="A542" t="s">
        <v>2164</v>
      </c>
      <c r="B542" t="s">
        <v>2165</v>
      </c>
      <c r="C542" t="s">
        <v>2166</v>
      </c>
      <c r="D542" t="s">
        <v>2167</v>
      </c>
      <c r="E542">
        <v>8387327</v>
      </c>
      <c r="F542">
        <v>7221538</v>
      </c>
      <c r="G542">
        <v>11131575</v>
      </c>
      <c r="H542">
        <v>38454643</v>
      </c>
      <c r="I542">
        <v>20052966</v>
      </c>
      <c r="J542">
        <v>55766804</v>
      </c>
      <c r="K542">
        <v>25067493</v>
      </c>
      <c r="L542">
        <v>29817139</v>
      </c>
      <c r="M542">
        <v>24342411</v>
      </c>
      <c r="N542">
        <v>15391421</v>
      </c>
      <c r="O542">
        <v>11087171</v>
      </c>
      <c r="P542">
        <v>12987173</v>
      </c>
      <c r="R542">
        <f>LOG10(ProteinCoronaBio_proteinquantity3[[#This Row],[Bio1]])</f>
        <v>6.9236235753564559</v>
      </c>
      <c r="S542">
        <f>LOG10(ProteinCoronaBio_proteinquantity3[[#This Row],[Bio2]])</f>
        <v>6.858629700863359</v>
      </c>
      <c r="T542">
        <f>LOG10(ProteinCoronaBio_proteinquantity3[[#This Row],[Bio3]])</f>
        <v>7.0465566167530698</v>
      </c>
      <c r="U542">
        <f>LOG10(ProteinCoronaBio_proteinquantity3[[#This Row],[BioUV4]])</f>
        <v>7.5849487838654888</v>
      </c>
      <c r="V542">
        <f>LOG10(ProteinCoronaBio_proteinquantity3[[#This Row],[BioUV5]])</f>
        <v>7.3021786174632837</v>
      </c>
      <c r="W542">
        <f>LOG10(ProteinCoronaBio_proteinquantity3[[#This Row],[BioUV6]])</f>
        <v>7.7463757557532293</v>
      </c>
      <c r="X542">
        <f>LOG10(ProteinCoronaBio_proteinquantity3[[#This Row],[K1]])</f>
        <v>7.3991109023384087</v>
      </c>
      <c r="Y542">
        <f>LOG10(ProteinCoronaBio_proteinquantity3[[#This Row],[K2]])</f>
        <v>7.4744659698976097</v>
      </c>
      <c r="Z542">
        <f>LOG10(ProteinCoronaBio_proteinquantity3[[#This Row],[K3]])</f>
        <v>7.3863635908266598</v>
      </c>
      <c r="AA542">
        <f>LOG10(ProteinCoronaBio_proteinquantity3[[#This Row],[UV1]])</f>
        <v>7.1872787175553121</v>
      </c>
      <c r="AB542">
        <f>LOG10(ProteinCoronaBio_proteinquantity3[[#This Row],[UV2]])</f>
        <v>7.0448207458044303</v>
      </c>
      <c r="AC542">
        <f>LOG10(ProteinCoronaBio_proteinquantity3[[#This Row],[UV3]])</f>
        <v>7.1135146257368653</v>
      </c>
    </row>
    <row r="543" spans="1:29" x14ac:dyDescent="0.2">
      <c r="A543" t="s">
        <v>2168</v>
      </c>
      <c r="B543" t="s">
        <v>2169</v>
      </c>
      <c r="C543" t="s">
        <v>2170</v>
      </c>
      <c r="D543" t="s">
        <v>2171</v>
      </c>
      <c r="E543">
        <v>56537685</v>
      </c>
      <c r="F543">
        <v>66160164</v>
      </c>
      <c r="G543">
        <v>7313393</v>
      </c>
      <c r="H543">
        <v>4634788</v>
      </c>
      <c r="I543" t="s">
        <v>2419</v>
      </c>
      <c r="J543">
        <v>56391644</v>
      </c>
      <c r="K543">
        <v>3405426</v>
      </c>
      <c r="L543">
        <v>38575806</v>
      </c>
      <c r="M543">
        <v>2870986</v>
      </c>
      <c r="N543">
        <v>25328636</v>
      </c>
      <c r="O543">
        <v>1926955</v>
      </c>
      <c r="P543">
        <v>1915341</v>
      </c>
      <c r="R543">
        <f>LOG10(ProteinCoronaBio_proteinquantity3[[#This Row],[Bio1]])</f>
        <v>7.7523380218346327</v>
      </c>
      <c r="S543">
        <f>LOG10(ProteinCoronaBio_proteinquantity3[[#This Row],[Bio2]])</f>
        <v>7.8205965730893325</v>
      </c>
      <c r="T543">
        <f>LOG10(ProteinCoronaBio_proteinquantity3[[#This Row],[Bio3]])</f>
        <v>6.8641189117457913</v>
      </c>
      <c r="U543">
        <f>LOG10(ProteinCoronaBio_proteinquantity3[[#This Row],[BioUV4]])</f>
        <v>6.6660298738557415</v>
      </c>
      <c r="V543" t="s">
        <v>2419</v>
      </c>
      <c r="W543">
        <f>LOG10(ProteinCoronaBio_proteinquantity3[[#This Row],[BioUV6]])</f>
        <v>7.7512147558708628</v>
      </c>
      <c r="X543">
        <f>LOG10(ProteinCoronaBio_proteinquantity3[[#This Row],[K1]])</f>
        <v>6.5321714474902075</v>
      </c>
      <c r="Y543">
        <f>LOG10(ProteinCoronaBio_proteinquantity3[[#This Row],[K2]])</f>
        <v>7.5863150089463467</v>
      </c>
      <c r="Z543">
        <f>LOG10(ProteinCoronaBio_proteinquantity3[[#This Row],[K3]])</f>
        <v>6.4580310747195746</v>
      </c>
      <c r="AA543">
        <f>LOG10(ProteinCoronaBio_proteinquantity3[[#This Row],[UV1]])</f>
        <v>7.4036118027544875</v>
      </c>
      <c r="AB543">
        <f>LOG10(ProteinCoronaBio_proteinquantity3[[#This Row],[UV2]])</f>
        <v>6.2848715727354323</v>
      </c>
      <c r="AC543">
        <f>LOG10(ProteinCoronaBio_proteinquantity3[[#This Row],[UV3]])</f>
        <v>6.2822461053200271</v>
      </c>
    </row>
    <row r="544" spans="1:29" x14ac:dyDescent="0.2">
      <c r="A544" t="s">
        <v>2172</v>
      </c>
      <c r="B544" t="s">
        <v>2173</v>
      </c>
      <c r="C544" t="s">
        <v>2174</v>
      </c>
      <c r="D544" t="s">
        <v>2175</v>
      </c>
      <c r="E544">
        <v>19324011</v>
      </c>
      <c r="F544">
        <v>17117758</v>
      </c>
      <c r="G544">
        <v>24123898</v>
      </c>
      <c r="H544">
        <v>16532938</v>
      </c>
      <c r="I544">
        <v>21804387</v>
      </c>
      <c r="J544">
        <v>357746</v>
      </c>
      <c r="K544">
        <v>9430797</v>
      </c>
      <c r="L544">
        <v>1119148</v>
      </c>
      <c r="M544">
        <v>8416922</v>
      </c>
      <c r="N544">
        <v>13147795</v>
      </c>
      <c r="O544">
        <v>62193005</v>
      </c>
      <c r="P544">
        <v>10348867</v>
      </c>
      <c r="R544">
        <f>LOG10(ProteinCoronaBio_proteinquantity3[[#This Row],[Bio1]])</f>
        <v>7.2860972760323426</v>
      </c>
      <c r="S544">
        <f>LOG10(ProteinCoronaBio_proteinquantity3[[#This Row],[Bio2]])</f>
        <v>7.2334468823043299</v>
      </c>
      <c r="T544">
        <f>LOG10(ProteinCoronaBio_proteinquantity3[[#This Row],[Bio3]])</f>
        <v>7.38244748353085</v>
      </c>
      <c r="U544">
        <f>LOG10(ProteinCoronaBio_proteinquantity3[[#This Row],[BioUV4]])</f>
        <v>7.2183500371049369</v>
      </c>
      <c r="V544">
        <f>LOG10(ProteinCoronaBio_proteinquantity3[[#This Row],[BioUV5]])</f>
        <v>7.338543881596026</v>
      </c>
      <c r="W544">
        <f>LOG10(ProteinCoronaBio_proteinquantity3[[#This Row],[BioUV6]])</f>
        <v>5.5535747865614038</v>
      </c>
      <c r="X544">
        <f>LOG10(ProteinCoronaBio_proteinquantity3[[#This Row],[K1]])</f>
        <v>6.9745483966690109</v>
      </c>
      <c r="Y544">
        <f>LOG10(ProteinCoronaBio_proteinquantity3[[#This Row],[K2]])</f>
        <v>6.0488875229297099</v>
      </c>
      <c r="Z544">
        <f>LOG10(ProteinCoronaBio_proteinquantity3[[#This Row],[K3]])</f>
        <v>6.9251533025677778</v>
      </c>
      <c r="AA544">
        <f>LOG10(ProteinCoronaBio_proteinquantity3[[#This Row],[UV1]])</f>
        <v>7.118852923956676</v>
      </c>
      <c r="AB544">
        <f>LOG10(ProteinCoronaBio_proteinquantity3[[#This Row],[UV2]])</f>
        <v>7.7937415412706583</v>
      </c>
      <c r="AC544">
        <f>LOG10(ProteinCoronaBio_proteinquantity3[[#This Row],[UV3]])</f>
        <v>7.0148928055820878</v>
      </c>
    </row>
    <row r="545" spans="1:29" x14ac:dyDescent="0.2">
      <c r="A545" t="s">
        <v>2176</v>
      </c>
      <c r="B545" t="s">
        <v>2177</v>
      </c>
      <c r="C545" t="s">
        <v>2178</v>
      </c>
      <c r="D545" t="s">
        <v>2179</v>
      </c>
      <c r="E545" t="s">
        <v>2419</v>
      </c>
      <c r="F545" t="s">
        <v>2419</v>
      </c>
      <c r="G545" t="s">
        <v>2419</v>
      </c>
      <c r="H545">
        <v>12395516</v>
      </c>
      <c r="I545">
        <v>45944176</v>
      </c>
      <c r="J545">
        <v>25834188</v>
      </c>
      <c r="K545">
        <v>12049007</v>
      </c>
      <c r="L545">
        <v>93512</v>
      </c>
      <c r="M545">
        <v>11098276</v>
      </c>
      <c r="N545">
        <v>8290789</v>
      </c>
      <c r="O545">
        <v>10403842</v>
      </c>
      <c r="P545">
        <v>9276531</v>
      </c>
      <c r="R545" t="s">
        <v>2419</v>
      </c>
      <c r="S545" t="s">
        <v>2419</v>
      </c>
      <c r="T545" t="s">
        <v>2419</v>
      </c>
      <c r="U545">
        <f>LOG10(ProteinCoronaBio_proteinquantity3[[#This Row],[BioUV4]])</f>
        <v>7.0932646102719135</v>
      </c>
      <c r="V545">
        <f>LOG10(ProteinCoronaBio_proteinquantity3[[#This Row],[BioUV5]])</f>
        <v>7.6622304669437185</v>
      </c>
      <c r="W545">
        <f>LOG10(ProteinCoronaBio_proteinquantity3[[#This Row],[BioUV6]])</f>
        <v>7.4121948156915778</v>
      </c>
      <c r="X545">
        <f>LOG10(ProteinCoronaBio_proteinquantity3[[#This Row],[K1]])</f>
        <v>7.0809512566875989</v>
      </c>
      <c r="Y545">
        <f>LOG10(ProteinCoronaBio_proteinquantity3[[#This Row],[K2]])</f>
        <v>4.970867345625261</v>
      </c>
      <c r="Z545">
        <f>LOG10(ProteinCoronaBio_proteinquantity3[[#This Row],[K3]])</f>
        <v>7.0452555209635088</v>
      </c>
      <c r="AA545">
        <f>LOG10(ProteinCoronaBio_proteinquantity3[[#This Row],[UV1]])</f>
        <v>6.9185958625214461</v>
      </c>
      <c r="AB545">
        <f>LOG10(ProteinCoronaBio_proteinquantity3[[#This Row],[UV2]])</f>
        <v>7.0171937480750479</v>
      </c>
      <c r="AC545">
        <f>LOG10(ProteinCoronaBio_proteinquantity3[[#This Row],[UV3]])</f>
        <v>6.967385600225712</v>
      </c>
    </row>
    <row r="546" spans="1:29" x14ac:dyDescent="0.2">
      <c r="A546" t="s">
        <v>2180</v>
      </c>
      <c r="B546" t="s">
        <v>2181</v>
      </c>
      <c r="C546" t="s">
        <v>2182</v>
      </c>
      <c r="D546" t="s">
        <v>2183</v>
      </c>
      <c r="E546">
        <v>7152198</v>
      </c>
      <c r="F546">
        <v>95188324</v>
      </c>
      <c r="G546">
        <v>118186485</v>
      </c>
      <c r="H546" t="s">
        <v>2419</v>
      </c>
      <c r="I546" t="s">
        <v>2419</v>
      </c>
      <c r="J546" t="s">
        <v>2419</v>
      </c>
      <c r="K546">
        <v>10748519</v>
      </c>
      <c r="L546">
        <v>565552</v>
      </c>
      <c r="M546">
        <v>5054826</v>
      </c>
      <c r="N546" t="s">
        <v>2419</v>
      </c>
      <c r="O546" t="s">
        <v>2419</v>
      </c>
      <c r="P546" t="s">
        <v>2419</v>
      </c>
      <c r="R546">
        <f>LOG10(ProteinCoronaBio_proteinquantity3[[#This Row],[Bio1]])</f>
        <v>6.8544395288747095</v>
      </c>
      <c r="S546">
        <f>LOG10(ProteinCoronaBio_proteinquantity3[[#This Row],[Bio2]])</f>
        <v>7.9785836801769445</v>
      </c>
      <c r="T546">
        <f>LOG10(ProteinCoronaBio_proteinquantity3[[#This Row],[Bio3]])</f>
        <v>8.0725678164309596</v>
      </c>
      <c r="U546" t="s">
        <v>2419</v>
      </c>
      <c r="V546" t="s">
        <v>2419</v>
      </c>
      <c r="W546" t="s">
        <v>2419</v>
      </c>
      <c r="X546">
        <f>LOG10(ProteinCoronaBio_proteinquantity3[[#This Row],[K1]])</f>
        <v>7.0313486284900337</v>
      </c>
      <c r="Y546">
        <f>LOG10(ProteinCoronaBio_proteinquantity3[[#This Row],[K2]])</f>
        <v>5.7524725425502616</v>
      </c>
      <c r="Z546">
        <f>LOG10(ProteinCoronaBio_proteinquantity3[[#This Row],[K3]])</f>
        <v>6.7037062106608589</v>
      </c>
      <c r="AA546" t="s">
        <v>2419</v>
      </c>
      <c r="AB546" t="s">
        <v>2419</v>
      </c>
      <c r="AC546" t="s">
        <v>2419</v>
      </c>
    </row>
    <row r="547" spans="1:29" x14ac:dyDescent="0.2">
      <c r="A547" t="s">
        <v>2184</v>
      </c>
      <c r="B547" t="s">
        <v>2185</v>
      </c>
      <c r="C547" t="s">
        <v>2186</v>
      </c>
      <c r="D547" t="s">
        <v>2187</v>
      </c>
      <c r="E547">
        <v>30105019</v>
      </c>
      <c r="F547">
        <v>26308788</v>
      </c>
      <c r="G547">
        <v>29796432</v>
      </c>
      <c r="H547">
        <v>22745514</v>
      </c>
      <c r="I547">
        <v>3461284</v>
      </c>
      <c r="J547">
        <v>22525414</v>
      </c>
      <c r="K547">
        <v>1709157</v>
      </c>
      <c r="L547">
        <v>2002676</v>
      </c>
      <c r="M547">
        <v>16894323</v>
      </c>
      <c r="N547">
        <v>14245873</v>
      </c>
      <c r="O547">
        <v>12884751</v>
      </c>
      <c r="P547">
        <v>16710346</v>
      </c>
      <c r="R547">
        <f>LOG10(ProteinCoronaBio_proteinquantity3[[#This Row],[Bio1]])</f>
        <v>7.4786389056369238</v>
      </c>
      <c r="S547">
        <f>LOG10(ProteinCoronaBio_proteinquantity3[[#This Row],[Bio2]])</f>
        <v>7.4201008413568452</v>
      </c>
      <c r="T547">
        <f>LOG10(ProteinCoronaBio_proteinquantity3[[#This Row],[Bio3]])</f>
        <v>7.474164262214356</v>
      </c>
      <c r="U547">
        <f>LOG10(ProteinCoronaBio_proteinquantity3[[#This Row],[BioUV4]])</f>
        <v>7.3568957554038921</v>
      </c>
      <c r="V547">
        <f>LOG10(ProteinCoronaBio_proteinquantity3[[#This Row],[BioUV5]])</f>
        <v>6.5392372348250971</v>
      </c>
      <c r="W547">
        <f>LOG10(ProteinCoronaBio_proteinquantity3[[#This Row],[BioUV6]])</f>
        <v>7.3526727817271595</v>
      </c>
      <c r="X547">
        <f>LOG10(ProteinCoronaBio_proteinquantity3[[#This Row],[K1]])</f>
        <v>6.2327819580407624</v>
      </c>
      <c r="Y547">
        <f>LOG10(ProteinCoronaBio_proteinquantity3[[#This Row],[K2]])</f>
        <v>6.3016106932806366</v>
      </c>
      <c r="Z547">
        <f>LOG10(ProteinCoronaBio_proteinquantity3[[#This Row],[K3]])</f>
        <v>7.2277407931363546</v>
      </c>
      <c r="AA547">
        <f>LOG10(ProteinCoronaBio_proteinquantity3[[#This Row],[UV1]])</f>
        <v>7.1536890683501868</v>
      </c>
      <c r="AB547">
        <f>LOG10(ProteinCoronaBio_proteinquantity3[[#This Row],[UV2]])</f>
        <v>7.1100760301534436</v>
      </c>
      <c r="AC547">
        <f>LOG10(ProteinCoronaBio_proteinquantity3[[#This Row],[UV3]])</f>
        <v>7.2229854423730471</v>
      </c>
    </row>
    <row r="548" spans="1:29" x14ac:dyDescent="0.2">
      <c r="A548" t="s">
        <v>2188</v>
      </c>
      <c r="B548" t="s">
        <v>2189</v>
      </c>
      <c r="C548" t="s">
        <v>2190</v>
      </c>
      <c r="D548" t="s">
        <v>2191</v>
      </c>
      <c r="E548">
        <v>36345646</v>
      </c>
      <c r="F548">
        <v>39165493</v>
      </c>
      <c r="G548">
        <v>32785347</v>
      </c>
      <c r="H548">
        <v>30573128</v>
      </c>
      <c r="I548">
        <v>33154556</v>
      </c>
      <c r="J548" t="s">
        <v>2419</v>
      </c>
      <c r="K548">
        <v>40051064</v>
      </c>
      <c r="L548">
        <v>41075542</v>
      </c>
      <c r="M548">
        <v>39239708</v>
      </c>
      <c r="N548">
        <v>26264906</v>
      </c>
      <c r="O548">
        <v>34323082</v>
      </c>
      <c r="P548">
        <v>26847906</v>
      </c>
      <c r="R548">
        <f>LOG10(ProteinCoronaBio_proteinquantity3[[#This Row],[Bio1]])</f>
        <v>7.5604523923221469</v>
      </c>
      <c r="S548">
        <f>LOG10(ProteinCoronaBio_proteinquantity3[[#This Row],[Bio2]])</f>
        <v>7.5929035976431356</v>
      </c>
      <c r="T548">
        <f>LOG10(ProteinCoronaBio_proteinquantity3[[#This Row],[Bio3]])</f>
        <v>7.5156797845981638</v>
      </c>
      <c r="U548">
        <f>LOG10(ProteinCoronaBio_proteinquantity3[[#This Row],[BioUV4]])</f>
        <v>7.4853398745665505</v>
      </c>
      <c r="V548">
        <f>LOG10(ProteinCoronaBio_proteinquantity3[[#This Row],[BioUV5]])</f>
        <v>7.5205432162914265</v>
      </c>
      <c r="W548" t="s">
        <v>2419</v>
      </c>
      <c r="X548">
        <f>LOG10(ProteinCoronaBio_proteinquantity3[[#This Row],[K1]])</f>
        <v>7.6026140580779531</v>
      </c>
      <c r="Y548">
        <f>LOG10(ProteinCoronaBio_proteinquantity3[[#This Row],[K2]])</f>
        <v>7.6135833027475419</v>
      </c>
      <c r="Z548">
        <f>LOG10(ProteinCoronaBio_proteinquantity3[[#This Row],[K3]])</f>
        <v>7.5937257669428613</v>
      </c>
      <c r="AA548">
        <f>LOG10(ProteinCoronaBio_proteinquantity3[[#This Row],[UV1]])</f>
        <v>7.4193758508366585</v>
      </c>
      <c r="AB548">
        <f>LOG10(ProteinCoronaBio_proteinquantity3[[#This Row],[UV2]])</f>
        <v>7.5355862778799638</v>
      </c>
      <c r="AC548">
        <f>LOG10(ProteinCoronaBio_proteinquantity3[[#This Row],[UV3]])</f>
        <v>7.4289104185976242</v>
      </c>
    </row>
    <row r="549" spans="1:29" x14ac:dyDescent="0.2">
      <c r="A549" t="s">
        <v>2192</v>
      </c>
      <c r="B549" t="s">
        <v>2193</v>
      </c>
      <c r="C549" t="s">
        <v>2194</v>
      </c>
      <c r="D549" t="s">
        <v>2195</v>
      </c>
      <c r="E549">
        <v>64551697</v>
      </c>
      <c r="F549">
        <v>75251166</v>
      </c>
      <c r="G549">
        <v>5597724</v>
      </c>
      <c r="H549">
        <v>6277876</v>
      </c>
      <c r="I549">
        <v>66146234</v>
      </c>
      <c r="J549">
        <v>68931244</v>
      </c>
      <c r="K549">
        <v>42805093</v>
      </c>
      <c r="L549">
        <v>58743634</v>
      </c>
      <c r="M549">
        <v>4081972</v>
      </c>
      <c r="N549">
        <v>54703827</v>
      </c>
      <c r="O549">
        <v>40503476</v>
      </c>
      <c r="P549">
        <v>5127666</v>
      </c>
      <c r="R549">
        <f>LOG10(ProteinCoronaBio_proteinquantity3[[#This Row],[Bio1]])</f>
        <v>7.8099076639230933</v>
      </c>
      <c r="S549">
        <f>LOG10(ProteinCoronaBio_proteinquantity3[[#This Row],[Bio2]])</f>
        <v>7.8765132336139567</v>
      </c>
      <c r="T549">
        <f>LOG10(ProteinCoronaBio_proteinquantity3[[#This Row],[Bio3]])</f>
        <v>6.7480114814413295</v>
      </c>
      <c r="U549">
        <f>LOG10(ProteinCoronaBio_proteinquantity3[[#This Row],[BioUV4]])</f>
        <v>6.7978127333061078</v>
      </c>
      <c r="V549">
        <f>LOG10(ProteinCoronaBio_proteinquantity3[[#This Row],[BioUV5]])</f>
        <v>7.8205051229063223</v>
      </c>
      <c r="W549">
        <f>LOG10(ProteinCoronaBio_proteinquantity3[[#This Row],[BioUV6]])</f>
        <v>7.8384161162638142</v>
      </c>
      <c r="X549">
        <f>LOG10(ProteinCoronaBio_proteinquantity3[[#This Row],[K1]])</f>
        <v>7.6314954449525683</v>
      </c>
      <c r="Y549">
        <f>LOG10(ProteinCoronaBio_proteinquantity3[[#This Row],[K2]])</f>
        <v>7.7689608093527687</v>
      </c>
      <c r="Z549">
        <f>LOG10(ProteinCoronaBio_proteinquantity3[[#This Row],[K3]])</f>
        <v>6.6108700213777984</v>
      </c>
      <c r="AA549">
        <f>LOG10(ProteinCoronaBio_proteinquantity3[[#This Row],[UV1]])</f>
        <v>7.7380177100051633</v>
      </c>
      <c r="AB549">
        <f>LOG10(ProteinCoronaBio_proteinquantity3[[#This Row],[UV2]])</f>
        <v>7.6074922958773881</v>
      </c>
      <c r="AC549">
        <f>LOG10(ProteinCoronaBio_proteinquantity3[[#This Row],[UV3]])</f>
        <v>6.7099197288584511</v>
      </c>
    </row>
    <row r="550" spans="1:29" x14ac:dyDescent="0.2">
      <c r="A550" t="s">
        <v>2196</v>
      </c>
      <c r="B550" t="s">
        <v>2197</v>
      </c>
      <c r="C550" t="s">
        <v>166</v>
      </c>
      <c r="D550" t="s">
        <v>2198</v>
      </c>
      <c r="E550">
        <v>15551482</v>
      </c>
      <c r="F550">
        <v>191548</v>
      </c>
      <c r="G550">
        <v>7118361</v>
      </c>
      <c r="H550">
        <v>1117549</v>
      </c>
      <c r="I550" t="s">
        <v>2419</v>
      </c>
      <c r="J550" t="s">
        <v>2419</v>
      </c>
      <c r="K550" t="s">
        <v>2419</v>
      </c>
      <c r="L550" t="s">
        <v>2419</v>
      </c>
      <c r="M550" t="s">
        <v>2419</v>
      </c>
      <c r="N550" t="s">
        <v>2419</v>
      </c>
      <c r="O550" t="s">
        <v>2419</v>
      </c>
      <c r="P550" t="s">
        <v>2419</v>
      </c>
      <c r="R550">
        <f>LOG10(ProteinCoronaBio_proteinquantity3[[#This Row],[Bio1]])</f>
        <v>7.1917717820286873</v>
      </c>
      <c r="S550">
        <f>LOG10(ProteinCoronaBio_proteinquantity3[[#This Row],[Bio2]])</f>
        <v>5.2822776217667693</v>
      </c>
      <c r="T550">
        <f>LOG10(ProteinCoronaBio_proteinquantity3[[#This Row],[Bio3]])</f>
        <v>6.8523800090025322</v>
      </c>
      <c r="U550">
        <f>LOG10(ProteinCoronaBio_proteinquantity3[[#This Row],[BioUV4]])</f>
        <v>6.0482665742765258</v>
      </c>
      <c r="V550" t="s">
        <v>2419</v>
      </c>
      <c r="W550" t="s">
        <v>2419</v>
      </c>
      <c r="X550" t="s">
        <v>2419</v>
      </c>
      <c r="Y550" t="s">
        <v>2419</v>
      </c>
      <c r="Z550" t="s">
        <v>2419</v>
      </c>
      <c r="AA550" t="s">
        <v>2419</v>
      </c>
      <c r="AB550" t="s">
        <v>2419</v>
      </c>
      <c r="AC550" t="s">
        <v>2419</v>
      </c>
    </row>
    <row r="551" spans="1:29" x14ac:dyDescent="0.2">
      <c r="A551" t="s">
        <v>2199</v>
      </c>
      <c r="B551" t="s">
        <v>2200</v>
      </c>
      <c r="C551" t="s">
        <v>2201</v>
      </c>
      <c r="D551" t="s">
        <v>2202</v>
      </c>
      <c r="E551">
        <v>61081323</v>
      </c>
      <c r="F551">
        <v>12309304</v>
      </c>
      <c r="G551">
        <v>7715227</v>
      </c>
      <c r="H551">
        <v>30609827</v>
      </c>
      <c r="I551">
        <v>2991841</v>
      </c>
      <c r="J551">
        <v>6136936</v>
      </c>
      <c r="K551" t="s">
        <v>2419</v>
      </c>
      <c r="L551">
        <v>2705383</v>
      </c>
      <c r="M551">
        <v>38903645</v>
      </c>
      <c r="N551" t="s">
        <v>2419</v>
      </c>
      <c r="O551">
        <v>39811012</v>
      </c>
      <c r="P551">
        <v>39866154</v>
      </c>
      <c r="R551">
        <f>LOG10(ProteinCoronaBio_proteinquantity3[[#This Row],[Bio1]])</f>
        <v>7.7859084351521801</v>
      </c>
      <c r="S551">
        <f>LOG10(ProteinCoronaBio_proteinquantity3[[#This Row],[Bio2]])</f>
        <v>7.0902334974881986</v>
      </c>
      <c r="T551">
        <f>LOG10(ProteinCoronaBio_proteinquantity3[[#This Row],[Bio3]])</f>
        <v>6.8873487085452565</v>
      </c>
      <c r="U551">
        <f>LOG10(ProteinCoronaBio_proteinquantity3[[#This Row],[BioUV4]])</f>
        <v>7.4858608750675177</v>
      </c>
      <c r="V551">
        <f>LOG10(ProteinCoronaBio_proteinquantity3[[#This Row],[BioUV5]])</f>
        <v>6.4759385094272233</v>
      </c>
      <c r="W551">
        <f>LOG10(ProteinCoronaBio_proteinquantity3[[#This Row],[BioUV6]])</f>
        <v>6.7879515941993995</v>
      </c>
      <c r="X551" t="s">
        <v>2419</v>
      </c>
      <c r="Y551">
        <f>LOG10(ProteinCoronaBio_proteinquantity3[[#This Row],[K2]])</f>
        <v>6.4322287566928793</v>
      </c>
      <c r="Z551">
        <f>LOG10(ProteinCoronaBio_proteinquantity3[[#This Row],[K3]])</f>
        <v>7.5899902935937291</v>
      </c>
      <c r="AA551" t="s">
        <v>2419</v>
      </c>
      <c r="AB551">
        <f>LOG10(ProteinCoronaBio_proteinquantity3[[#This Row],[UV2]])</f>
        <v>7.6000032175346002</v>
      </c>
      <c r="AC551">
        <f>LOG10(ProteinCoronaBio_proteinquantity3[[#This Row],[UV3]])</f>
        <v>7.6006043400731311</v>
      </c>
    </row>
    <row r="552" spans="1:29" x14ac:dyDescent="0.2">
      <c r="A552" t="s">
        <v>2203</v>
      </c>
      <c r="B552" t="s">
        <v>2204</v>
      </c>
      <c r="C552" t="s">
        <v>2205</v>
      </c>
      <c r="D552" t="s">
        <v>2206</v>
      </c>
      <c r="E552">
        <v>2964981</v>
      </c>
      <c r="F552">
        <v>1001367</v>
      </c>
      <c r="G552">
        <v>20533583</v>
      </c>
      <c r="H552">
        <v>4342029</v>
      </c>
      <c r="I552">
        <v>46856238</v>
      </c>
      <c r="J552">
        <v>4760711</v>
      </c>
      <c r="K552" t="s">
        <v>2419</v>
      </c>
      <c r="L552" t="s">
        <v>2419</v>
      </c>
      <c r="M552" t="s">
        <v>2419</v>
      </c>
      <c r="N552" t="s">
        <v>2419</v>
      </c>
      <c r="O552" t="s">
        <v>2419</v>
      </c>
      <c r="P552" t="s">
        <v>2419</v>
      </c>
      <c r="R552">
        <f>LOG10(ProteinCoronaBio_proteinquantity3[[#This Row],[Bio1]])</f>
        <v>6.4720219146913118</v>
      </c>
      <c r="S552">
        <f>LOG10(ProteinCoronaBio_proteinquantity3[[#This Row],[Bio2]])</f>
        <v>6.0005932751455235</v>
      </c>
      <c r="T552">
        <f>LOG10(ProteinCoronaBio_proteinquantity3[[#This Row],[Bio3]])</f>
        <v>7.312464738038746</v>
      </c>
      <c r="U552">
        <f>LOG10(ProteinCoronaBio_proteinquantity3[[#This Row],[BioUV4]])</f>
        <v>6.6376927197397544</v>
      </c>
      <c r="V552">
        <f>LOG10(ProteinCoronaBio_proteinquantity3[[#This Row],[BioUV5]])</f>
        <v>7.6707674169662967</v>
      </c>
      <c r="W552">
        <f>LOG10(ProteinCoronaBio_proteinquantity3[[#This Row],[BioUV6]])</f>
        <v>6.6776718183334092</v>
      </c>
      <c r="X552" t="s">
        <v>2419</v>
      </c>
      <c r="Y552" t="s">
        <v>2419</v>
      </c>
      <c r="Z552" t="s">
        <v>2419</v>
      </c>
      <c r="AA552" t="s">
        <v>2419</v>
      </c>
      <c r="AB552" t="s">
        <v>2419</v>
      </c>
      <c r="AC552" t="s">
        <v>2419</v>
      </c>
    </row>
    <row r="553" spans="1:29" x14ac:dyDescent="0.2">
      <c r="A553" t="s">
        <v>2207</v>
      </c>
      <c r="B553" t="s">
        <v>2208</v>
      </c>
      <c r="C553" t="s">
        <v>2209</v>
      </c>
      <c r="D553" t="s">
        <v>2210</v>
      </c>
      <c r="E553">
        <v>5651513</v>
      </c>
      <c r="F553">
        <v>20491913</v>
      </c>
      <c r="G553">
        <v>8722123</v>
      </c>
      <c r="H553">
        <v>9287856</v>
      </c>
      <c r="I553">
        <v>24308525</v>
      </c>
      <c r="J553" t="s">
        <v>2419</v>
      </c>
      <c r="K553" t="s">
        <v>2419</v>
      </c>
      <c r="L553" t="s">
        <v>2419</v>
      </c>
      <c r="M553" t="s">
        <v>2419</v>
      </c>
      <c r="N553" t="s">
        <v>2419</v>
      </c>
      <c r="O553" t="s">
        <v>2419</v>
      </c>
      <c r="P553" t="s">
        <v>2419</v>
      </c>
      <c r="R553">
        <f>LOG10(ProteinCoronaBio_proteinquantity3[[#This Row],[Bio1]])</f>
        <v>6.7521647309321589</v>
      </c>
      <c r="S553">
        <f>LOG10(ProteinCoronaBio_proteinquantity3[[#This Row],[Bio2]])</f>
        <v>7.311582503377438</v>
      </c>
      <c r="T553">
        <f>LOG10(ProteinCoronaBio_proteinquantity3[[#This Row],[Bio3]])</f>
        <v>6.9406222068323196</v>
      </c>
      <c r="U553">
        <f>LOG10(ProteinCoronaBio_proteinquantity3[[#This Row],[BioUV4]])</f>
        <v>6.9679154734305397</v>
      </c>
      <c r="V553">
        <f>LOG10(ProteinCoronaBio_proteinquantity3[[#This Row],[BioUV5]])</f>
        <v>7.3857586073914563</v>
      </c>
      <c r="W553" t="s">
        <v>2419</v>
      </c>
      <c r="X553" t="s">
        <v>2419</v>
      </c>
      <c r="Y553" t="s">
        <v>2419</v>
      </c>
      <c r="Z553" t="s">
        <v>2419</v>
      </c>
      <c r="AA553" t="s">
        <v>2419</v>
      </c>
      <c r="AB553" t="s">
        <v>2419</v>
      </c>
      <c r="AC553" t="s">
        <v>2419</v>
      </c>
    </row>
    <row r="554" spans="1:29" x14ac:dyDescent="0.2">
      <c r="A554" t="s">
        <v>2211</v>
      </c>
      <c r="B554" t="s">
        <v>2212</v>
      </c>
      <c r="C554" t="s">
        <v>2213</v>
      </c>
      <c r="D554" t="s">
        <v>2214</v>
      </c>
      <c r="E554">
        <v>10202765</v>
      </c>
      <c r="F554">
        <v>24995967</v>
      </c>
      <c r="G554">
        <v>13081766</v>
      </c>
      <c r="H554">
        <v>8126847</v>
      </c>
      <c r="I554" t="s">
        <v>2419</v>
      </c>
      <c r="J554" t="s">
        <v>2419</v>
      </c>
      <c r="K554" t="s">
        <v>2419</v>
      </c>
      <c r="L554">
        <v>80056915</v>
      </c>
      <c r="M554" t="s">
        <v>2419</v>
      </c>
      <c r="N554">
        <v>9941021</v>
      </c>
      <c r="O554">
        <v>357307</v>
      </c>
      <c r="P554">
        <v>6752381</v>
      </c>
      <c r="R554">
        <f>LOG10(ProteinCoronaBio_proteinquantity3[[#This Row],[Bio1]])</f>
        <v>7.008717883674966</v>
      </c>
      <c r="S554">
        <f>LOG10(ProteinCoronaBio_proteinquantity3[[#This Row],[Bio2]])</f>
        <v>7.3978699426345385</v>
      </c>
      <c r="T554">
        <f>LOG10(ProteinCoronaBio_proteinquantity3[[#This Row],[Bio3]])</f>
        <v>7.1166663764258447</v>
      </c>
      <c r="U554">
        <f>LOG10(ProteinCoronaBio_proteinquantity3[[#This Row],[BioUV4]])</f>
        <v>6.9099220835892758</v>
      </c>
      <c r="V554" t="s">
        <v>2419</v>
      </c>
      <c r="W554" t="s">
        <v>2419</v>
      </c>
      <c r="X554" t="s">
        <v>2419</v>
      </c>
      <c r="Y554">
        <f>LOG10(ProteinCoronaBio_proteinquantity3[[#This Row],[K2]])</f>
        <v>7.9033988505168882</v>
      </c>
      <c r="Z554" t="s">
        <v>2419</v>
      </c>
      <c r="AA554">
        <f>LOG10(ProteinCoronaBio_proteinquantity3[[#This Row],[UV1]])</f>
        <v>6.997430991227759</v>
      </c>
      <c r="AB554">
        <f>LOG10(ProteinCoronaBio_proteinquantity3[[#This Row],[UV2]])</f>
        <v>5.5530415245472318</v>
      </c>
      <c r="AC554">
        <f>LOG10(ProteinCoronaBio_proteinquantity3[[#This Row],[UV3]])</f>
        <v>6.8294569391758539</v>
      </c>
    </row>
    <row r="555" spans="1:29" x14ac:dyDescent="0.2">
      <c r="A555" t="s">
        <v>2215</v>
      </c>
      <c r="B555" t="s">
        <v>2216</v>
      </c>
      <c r="C555" t="s">
        <v>2217</v>
      </c>
      <c r="D555" t="s">
        <v>2218</v>
      </c>
      <c r="E555">
        <v>8820659</v>
      </c>
      <c r="F555">
        <v>13081221</v>
      </c>
      <c r="G555">
        <v>14387701</v>
      </c>
      <c r="H555">
        <v>53140785</v>
      </c>
      <c r="I555">
        <v>8320213</v>
      </c>
      <c r="J555">
        <v>1085667</v>
      </c>
      <c r="K555" t="s">
        <v>2419</v>
      </c>
      <c r="L555" t="s">
        <v>2419</v>
      </c>
      <c r="M555">
        <v>13507205</v>
      </c>
      <c r="N555">
        <v>57609524</v>
      </c>
      <c r="O555">
        <v>4762255</v>
      </c>
      <c r="P555">
        <v>44201923</v>
      </c>
      <c r="R555">
        <f>LOG10(ProteinCoronaBio_proteinquantity3[[#This Row],[Bio1]])</f>
        <v>6.9455010329064413</v>
      </c>
      <c r="S555">
        <f>LOG10(ProteinCoronaBio_proteinquantity3[[#This Row],[Bio2]])</f>
        <v>7.1166482828883852</v>
      </c>
      <c r="T555">
        <f>LOG10(ProteinCoronaBio_proteinquantity3[[#This Row],[Bio3]])</f>
        <v>7.1579914038893584</v>
      </c>
      <c r="U555">
        <f>LOG10(ProteinCoronaBio_proteinquantity3[[#This Row],[BioUV4]])</f>
        <v>7.7254279655550686</v>
      </c>
      <c r="V555">
        <f>LOG10(ProteinCoronaBio_proteinquantity3[[#This Row],[BioUV5]])</f>
        <v>6.9201344445047335</v>
      </c>
      <c r="W555">
        <f>LOG10(ProteinCoronaBio_proteinquantity3[[#This Row],[BioUV6]])</f>
        <v>6.0356966371870637</v>
      </c>
      <c r="X555" t="s">
        <v>2419</v>
      </c>
      <c r="Y555" t="s">
        <v>2419</v>
      </c>
      <c r="Z555">
        <f>LOG10(ProteinCoronaBio_proteinquantity3[[#This Row],[K3]])</f>
        <v>7.130565491238352</v>
      </c>
      <c r="AA555">
        <f>LOG10(ProteinCoronaBio_proteinquantity3[[#This Row],[UV1]])</f>
        <v>7.7604942868733344</v>
      </c>
      <c r="AB555">
        <f>LOG10(ProteinCoronaBio_proteinquantity3[[#This Row],[UV2]])</f>
        <v>6.6778126464506018</v>
      </c>
      <c r="AC555">
        <f>LOG10(ProteinCoronaBio_proteinquantity3[[#This Row],[UV3]])</f>
        <v>7.6454411636957413</v>
      </c>
    </row>
    <row r="556" spans="1:29" x14ac:dyDescent="0.2">
      <c r="A556" t="s">
        <v>2219</v>
      </c>
      <c r="B556" t="s">
        <v>2220</v>
      </c>
      <c r="C556" t="s">
        <v>2221</v>
      </c>
      <c r="D556" t="s">
        <v>2222</v>
      </c>
      <c r="E556" t="s">
        <v>2419</v>
      </c>
      <c r="F556">
        <v>20209137</v>
      </c>
      <c r="G556" t="s">
        <v>2419</v>
      </c>
      <c r="H556">
        <v>25760714</v>
      </c>
      <c r="I556">
        <v>12497471</v>
      </c>
      <c r="J556">
        <v>21098806</v>
      </c>
      <c r="K556" t="s">
        <v>2419</v>
      </c>
      <c r="L556" t="s">
        <v>2419</v>
      </c>
      <c r="M556" t="s">
        <v>2419</v>
      </c>
      <c r="N556" t="s">
        <v>2419</v>
      </c>
      <c r="O556" t="s">
        <v>2419</v>
      </c>
      <c r="P556" t="s">
        <v>2419</v>
      </c>
      <c r="R556" t="s">
        <v>2419</v>
      </c>
      <c r="S556">
        <f>LOG10(ProteinCoronaBio_proteinquantity3[[#This Row],[Bio2]])</f>
        <v>7.3055477680358232</v>
      </c>
      <c r="T556" t="s">
        <v>2419</v>
      </c>
      <c r="U556">
        <f>LOG10(ProteinCoronaBio_proteinquantity3[[#This Row],[BioUV4]])</f>
        <v>7.41095789603105</v>
      </c>
      <c r="V556">
        <f>LOG10(ProteinCoronaBio_proteinquantity3[[#This Row],[BioUV5]])</f>
        <v>7.096822137658708</v>
      </c>
      <c r="W556">
        <f>LOG10(ProteinCoronaBio_proteinquantity3[[#This Row],[BioUV6]])</f>
        <v>7.3242578788861454</v>
      </c>
      <c r="X556" t="s">
        <v>2419</v>
      </c>
      <c r="Y556" t="s">
        <v>2419</v>
      </c>
      <c r="Z556" t="s">
        <v>2419</v>
      </c>
      <c r="AA556" t="s">
        <v>2419</v>
      </c>
      <c r="AB556" t="s">
        <v>2419</v>
      </c>
      <c r="AC556" t="s">
        <v>2419</v>
      </c>
    </row>
    <row r="557" spans="1:29" x14ac:dyDescent="0.2">
      <c r="A557" t="s">
        <v>2223</v>
      </c>
      <c r="B557" t="s">
        <v>2224</v>
      </c>
      <c r="C557" t="s">
        <v>2225</v>
      </c>
      <c r="D557" t="s">
        <v>2226</v>
      </c>
      <c r="E557">
        <v>52929802</v>
      </c>
      <c r="F557">
        <v>13816565</v>
      </c>
      <c r="G557">
        <v>60204178</v>
      </c>
      <c r="H557">
        <v>10556041</v>
      </c>
      <c r="I557" t="s">
        <v>2419</v>
      </c>
      <c r="J557">
        <v>107919945</v>
      </c>
      <c r="K557" t="s">
        <v>2419</v>
      </c>
      <c r="L557" t="s">
        <v>2419</v>
      </c>
      <c r="M557" t="s">
        <v>2419</v>
      </c>
      <c r="N557">
        <v>38181732</v>
      </c>
      <c r="O557">
        <v>9433849</v>
      </c>
      <c r="P557">
        <v>76508384</v>
      </c>
      <c r="R557">
        <f>LOG10(ProteinCoronaBio_proteinquantity3[[#This Row],[Bio1]])</f>
        <v>7.7237002693838948</v>
      </c>
      <c r="S557">
        <f>LOG10(ProteinCoronaBio_proteinquantity3[[#This Row],[Bio2]])</f>
        <v>7.1404000845018691</v>
      </c>
      <c r="T557">
        <f>LOG10(ProteinCoronaBio_proteinquantity3[[#This Row],[Bio3]])</f>
        <v>7.7796266311147013</v>
      </c>
      <c r="U557">
        <f>LOG10(ProteinCoronaBio_proteinquantity3[[#This Row],[BioUV4]])</f>
        <v>7.0235010683649106</v>
      </c>
      <c r="V557" t="s">
        <v>2419</v>
      </c>
      <c r="W557">
        <f>LOG10(ProteinCoronaBio_proteinquantity3[[#This Row],[BioUV6]])</f>
        <v>8.0331017153313553</v>
      </c>
      <c r="X557" t="s">
        <v>2419</v>
      </c>
      <c r="Y557" t="s">
        <v>2419</v>
      </c>
      <c r="Z557" t="s">
        <v>2419</v>
      </c>
      <c r="AA557">
        <f>LOG10(ProteinCoronaBio_proteinquantity3[[#This Row],[UV1]])</f>
        <v>7.5818556249738815</v>
      </c>
      <c r="AB557">
        <f>LOG10(ProteinCoronaBio_proteinquantity3[[#This Row],[UV2]])</f>
        <v>6.9746889205643789</v>
      </c>
      <c r="AC557">
        <f>LOG10(ProteinCoronaBio_proteinquantity3[[#This Row],[UV3]])</f>
        <v>7.8837090289500455</v>
      </c>
    </row>
    <row r="558" spans="1:29" x14ac:dyDescent="0.2">
      <c r="A558" t="s">
        <v>2227</v>
      </c>
      <c r="B558" t="s">
        <v>2228</v>
      </c>
      <c r="C558" t="s">
        <v>2229</v>
      </c>
      <c r="D558" t="s">
        <v>2230</v>
      </c>
      <c r="E558">
        <v>10481798</v>
      </c>
      <c r="F558">
        <v>26490583</v>
      </c>
      <c r="G558" t="s">
        <v>2419</v>
      </c>
      <c r="H558">
        <v>40384098</v>
      </c>
      <c r="I558" t="s">
        <v>2419</v>
      </c>
      <c r="J558" t="s">
        <v>2419</v>
      </c>
      <c r="K558" t="s">
        <v>2419</v>
      </c>
      <c r="L558" t="s">
        <v>2419</v>
      </c>
      <c r="M558" t="s">
        <v>2419</v>
      </c>
      <c r="N558">
        <v>753561</v>
      </c>
      <c r="O558" t="s">
        <v>2419</v>
      </c>
      <c r="P558" t="s">
        <v>2419</v>
      </c>
      <c r="R558">
        <f>LOG10(ProteinCoronaBio_proteinquantity3[[#This Row],[Bio1]])</f>
        <v>7.0204357859398758</v>
      </c>
      <c r="S558">
        <f>LOG10(ProteinCoronaBio_proteinquantity3[[#This Row],[Bio2]])</f>
        <v>7.4230915162774807</v>
      </c>
      <c r="T558" t="s">
        <v>2419</v>
      </c>
      <c r="U558">
        <f>LOG10(ProteinCoronaBio_proteinquantity3[[#This Row],[BioUV4]])</f>
        <v>7.6062103871307452</v>
      </c>
      <c r="V558" t="s">
        <v>2419</v>
      </c>
      <c r="W558" t="s">
        <v>2419</v>
      </c>
      <c r="X558" t="s">
        <v>2419</v>
      </c>
      <c r="Y558" t="s">
        <v>2419</v>
      </c>
      <c r="Z558" t="s">
        <v>2419</v>
      </c>
      <c r="AA558">
        <f>LOG10(ProteinCoronaBio_proteinquantity3[[#This Row],[UV1]])</f>
        <v>5.8771184137722408</v>
      </c>
      <c r="AB558" t="s">
        <v>2419</v>
      </c>
      <c r="AC558" t="s">
        <v>2419</v>
      </c>
    </row>
    <row r="559" spans="1:29" x14ac:dyDescent="0.2">
      <c r="A559" t="s">
        <v>2231</v>
      </c>
      <c r="B559" t="s">
        <v>2232</v>
      </c>
      <c r="C559" t="s">
        <v>2233</v>
      </c>
      <c r="D559" t="s">
        <v>2234</v>
      </c>
      <c r="E559">
        <v>24966345</v>
      </c>
      <c r="F559">
        <v>25882755</v>
      </c>
      <c r="G559" t="s">
        <v>2419</v>
      </c>
      <c r="H559">
        <v>1763425</v>
      </c>
      <c r="I559">
        <v>30994457</v>
      </c>
      <c r="J559" t="s">
        <v>2419</v>
      </c>
      <c r="K559" t="s">
        <v>2419</v>
      </c>
      <c r="L559" t="s">
        <v>2419</v>
      </c>
      <c r="M559" t="s">
        <v>2419</v>
      </c>
      <c r="N559" t="s">
        <v>2419</v>
      </c>
      <c r="O559">
        <v>433405</v>
      </c>
      <c r="P559" t="s">
        <v>2419</v>
      </c>
      <c r="R559">
        <f>LOG10(ProteinCoronaBio_proteinquantity3[[#This Row],[Bio1]])</f>
        <v>7.397354967560914</v>
      </c>
      <c r="S559">
        <f>LOG10(ProteinCoronaBio_proteinquantity3[[#This Row],[Bio2]])</f>
        <v>7.4130105014254779</v>
      </c>
      <c r="T559" t="s">
        <v>2419</v>
      </c>
      <c r="U559">
        <f>LOG10(ProteinCoronaBio_proteinquantity3[[#This Row],[BioUV4]])</f>
        <v>6.2463569934739978</v>
      </c>
      <c r="V559">
        <f>LOG10(ProteinCoronaBio_proteinquantity3[[#This Row],[BioUV5]])</f>
        <v>7.4912840322356038</v>
      </c>
      <c r="W559" t="s">
        <v>2419</v>
      </c>
      <c r="X559" t="s">
        <v>2419</v>
      </c>
      <c r="Y559" t="s">
        <v>2419</v>
      </c>
      <c r="Z559" t="s">
        <v>2419</v>
      </c>
      <c r="AA559" t="s">
        <v>2419</v>
      </c>
      <c r="AB559">
        <f>LOG10(ProteinCoronaBio_proteinquantity3[[#This Row],[UV2]])</f>
        <v>5.6368939172742554</v>
      </c>
      <c r="AC559" t="s">
        <v>2419</v>
      </c>
    </row>
    <row r="560" spans="1:29" x14ac:dyDescent="0.2">
      <c r="A560" t="s">
        <v>2235</v>
      </c>
      <c r="B560" t="s">
        <v>2236</v>
      </c>
      <c r="C560" t="s">
        <v>2237</v>
      </c>
      <c r="D560" t="s">
        <v>2238</v>
      </c>
      <c r="E560">
        <v>42824004</v>
      </c>
      <c r="F560">
        <v>15597711</v>
      </c>
      <c r="G560">
        <v>10451261</v>
      </c>
      <c r="H560">
        <v>26313951</v>
      </c>
      <c r="I560">
        <v>14373232</v>
      </c>
      <c r="J560">
        <v>6126234</v>
      </c>
      <c r="K560" t="s">
        <v>2419</v>
      </c>
      <c r="L560" t="s">
        <v>2419</v>
      </c>
      <c r="M560" t="s">
        <v>2419</v>
      </c>
      <c r="N560" t="s">
        <v>2419</v>
      </c>
      <c r="O560" t="s">
        <v>2419</v>
      </c>
      <c r="P560" t="s">
        <v>2419</v>
      </c>
      <c r="R560">
        <f>LOG10(ProteinCoronaBio_proteinquantity3[[#This Row],[Bio1]])</f>
        <v>7.6316872709408958</v>
      </c>
      <c r="S560">
        <f>LOG10(ProteinCoronaBio_proteinquantity3[[#This Row],[Bio2]])</f>
        <v>7.1930608693154392</v>
      </c>
      <c r="T560">
        <f>LOG10(ProteinCoronaBio_proteinquantity3[[#This Row],[Bio3]])</f>
        <v>7.0191686935381918</v>
      </c>
      <c r="U560">
        <f>LOG10(ProteinCoronaBio_proteinquantity3[[#This Row],[BioUV4]])</f>
        <v>7.4201860616422151</v>
      </c>
      <c r="V560">
        <f>LOG10(ProteinCoronaBio_proteinquantity3[[#This Row],[BioUV5]])</f>
        <v>7.1575544356318419</v>
      </c>
      <c r="W560">
        <f>LOG10(ProteinCoronaBio_proteinquantity3[[#This Row],[BioUV6]])</f>
        <v>6.7871935812671405</v>
      </c>
      <c r="X560" t="s">
        <v>2419</v>
      </c>
      <c r="Y560" t="s">
        <v>2419</v>
      </c>
      <c r="Z560" t="s">
        <v>2419</v>
      </c>
      <c r="AA560" t="s">
        <v>2419</v>
      </c>
      <c r="AB560" t="s">
        <v>2419</v>
      </c>
      <c r="AC560" t="s">
        <v>2419</v>
      </c>
    </row>
    <row r="561" spans="1:29" x14ac:dyDescent="0.2">
      <c r="A561" t="s">
        <v>2239</v>
      </c>
      <c r="B561" t="s">
        <v>2240</v>
      </c>
      <c r="C561" t="s">
        <v>2241</v>
      </c>
      <c r="D561" t="s">
        <v>2242</v>
      </c>
      <c r="E561" t="s">
        <v>2419</v>
      </c>
      <c r="F561" t="s">
        <v>2419</v>
      </c>
      <c r="G561" t="s">
        <v>2419</v>
      </c>
      <c r="H561">
        <v>5806826</v>
      </c>
      <c r="I561" t="s">
        <v>2419</v>
      </c>
      <c r="J561" t="s">
        <v>2419</v>
      </c>
      <c r="K561" t="s">
        <v>2419</v>
      </c>
      <c r="L561" t="s">
        <v>2419</v>
      </c>
      <c r="M561" t="s">
        <v>2419</v>
      </c>
      <c r="N561" t="s">
        <v>2419</v>
      </c>
      <c r="O561" t="s">
        <v>2419</v>
      </c>
      <c r="P561" t="s">
        <v>2419</v>
      </c>
      <c r="R561" t="s">
        <v>2419</v>
      </c>
      <c r="S561" t="s">
        <v>2419</v>
      </c>
      <c r="T561" t="s">
        <v>2419</v>
      </c>
      <c r="U561">
        <f>LOG10(ProteinCoronaBio_proteinquantity3[[#This Row],[BioUV4]])</f>
        <v>6.7639388127094024</v>
      </c>
      <c r="V561" t="s">
        <v>2419</v>
      </c>
      <c r="W561" t="s">
        <v>2419</v>
      </c>
      <c r="X561" t="s">
        <v>2419</v>
      </c>
      <c r="Y561" t="s">
        <v>2419</v>
      </c>
      <c r="Z561" t="s">
        <v>2419</v>
      </c>
      <c r="AA561" t="s">
        <v>2419</v>
      </c>
      <c r="AB561" t="s">
        <v>2419</v>
      </c>
      <c r="AC561" t="s">
        <v>2419</v>
      </c>
    </row>
    <row r="562" spans="1:29" x14ac:dyDescent="0.2">
      <c r="A562" t="s">
        <v>2243</v>
      </c>
      <c r="B562" t="s">
        <v>2244</v>
      </c>
      <c r="C562" t="s">
        <v>2245</v>
      </c>
      <c r="D562" t="s">
        <v>2246</v>
      </c>
      <c r="E562">
        <v>16770147</v>
      </c>
      <c r="F562" t="s">
        <v>2419</v>
      </c>
      <c r="G562">
        <v>4144588</v>
      </c>
      <c r="H562">
        <v>12102555</v>
      </c>
      <c r="I562">
        <v>13518246</v>
      </c>
      <c r="J562" t="s">
        <v>2419</v>
      </c>
      <c r="K562" t="s">
        <v>2419</v>
      </c>
      <c r="L562">
        <v>12251121</v>
      </c>
      <c r="M562" t="s">
        <v>2419</v>
      </c>
      <c r="N562">
        <v>2004894</v>
      </c>
      <c r="O562">
        <v>2566403</v>
      </c>
      <c r="P562">
        <v>29738367</v>
      </c>
      <c r="R562">
        <f>LOG10(ProteinCoronaBio_proteinquantity3[[#This Row],[Bio1]])</f>
        <v>7.2245368694641083</v>
      </c>
      <c r="S562" t="s">
        <v>2419</v>
      </c>
      <c r="T562">
        <f>LOG10(ProteinCoronaBio_proteinquantity3[[#This Row],[Bio3]])</f>
        <v>6.6174813652313729</v>
      </c>
      <c r="U562">
        <f>LOG10(ProteinCoronaBio_proteinquantity3[[#This Row],[BioUV4]])</f>
        <v>7.0828770649664889</v>
      </c>
      <c r="V562">
        <f>LOG10(ProteinCoronaBio_proteinquantity3[[#This Row],[BioUV5]])</f>
        <v>7.130920345308426</v>
      </c>
      <c r="W562" t="s">
        <v>2419</v>
      </c>
      <c r="X562" t="s">
        <v>2419</v>
      </c>
      <c r="Y562">
        <f>LOG10(ProteinCoronaBio_proteinquantity3[[#This Row],[K2]])</f>
        <v>7.0881758292589163</v>
      </c>
      <c r="Z562" t="s">
        <v>2419</v>
      </c>
      <c r="AA562">
        <f>LOG10(ProteinCoronaBio_proteinquantity3[[#This Row],[UV1]])</f>
        <v>6.3020914161422281</v>
      </c>
      <c r="AB562">
        <f>LOG10(ProteinCoronaBio_proteinquantity3[[#This Row],[UV2]])</f>
        <v>6.4093248542734447</v>
      </c>
      <c r="AC562">
        <f>LOG10(ProteinCoronaBio_proteinquantity3[[#This Row],[UV3]])</f>
        <v>7.4733171167629173</v>
      </c>
    </row>
    <row r="563" spans="1:29" x14ac:dyDescent="0.2">
      <c r="A563" t="s">
        <v>2247</v>
      </c>
      <c r="B563" t="s">
        <v>2248</v>
      </c>
      <c r="C563" t="s">
        <v>2249</v>
      </c>
      <c r="D563" t="s">
        <v>2250</v>
      </c>
      <c r="E563">
        <v>2059298</v>
      </c>
      <c r="F563">
        <v>692359</v>
      </c>
      <c r="G563">
        <v>39664783</v>
      </c>
      <c r="H563">
        <v>36377</v>
      </c>
      <c r="I563">
        <v>5581461</v>
      </c>
      <c r="J563">
        <v>46894073</v>
      </c>
      <c r="K563" t="s">
        <v>2419</v>
      </c>
      <c r="L563" t="s">
        <v>2419</v>
      </c>
      <c r="M563" t="s">
        <v>2419</v>
      </c>
      <c r="N563" t="s">
        <v>2419</v>
      </c>
      <c r="O563" t="s">
        <v>2419</v>
      </c>
      <c r="P563" t="s">
        <v>2419</v>
      </c>
      <c r="R563">
        <f>LOG10(ProteinCoronaBio_proteinquantity3[[#This Row],[Bio1]])</f>
        <v>6.3137191977064342</v>
      </c>
      <c r="S563">
        <f>LOG10(ProteinCoronaBio_proteinquantity3[[#This Row],[Bio2]])</f>
        <v>5.8403313419864782</v>
      </c>
      <c r="T563">
        <f>LOG10(ProteinCoronaBio_proteinquantity3[[#This Row],[Bio3]])</f>
        <v>7.5984050826695837</v>
      </c>
      <c r="U563">
        <f>LOG10(ProteinCoronaBio_proteinquantity3[[#This Row],[BioUV4]])</f>
        <v>4.5608268800719278</v>
      </c>
      <c r="V563">
        <f>LOG10(ProteinCoronaBio_proteinquantity3[[#This Row],[BioUV5]])</f>
        <v>6.7467478944908192</v>
      </c>
      <c r="W563">
        <f>LOG10(ProteinCoronaBio_proteinquantity3[[#This Row],[BioUV6]])</f>
        <v>7.6711179551658955</v>
      </c>
      <c r="X563" t="s">
        <v>2419</v>
      </c>
      <c r="Y563" t="s">
        <v>2419</v>
      </c>
      <c r="Z563" t="s">
        <v>2419</v>
      </c>
      <c r="AA563" t="s">
        <v>2419</v>
      </c>
      <c r="AB563" t="s">
        <v>2419</v>
      </c>
      <c r="AC563" t="s">
        <v>2419</v>
      </c>
    </row>
    <row r="564" spans="1:29" x14ac:dyDescent="0.2">
      <c r="A564" t="s">
        <v>2251</v>
      </c>
      <c r="B564" t="s">
        <v>2252</v>
      </c>
      <c r="C564" t="s">
        <v>2253</v>
      </c>
      <c r="D564" t="s">
        <v>2254</v>
      </c>
      <c r="E564">
        <v>16754742</v>
      </c>
      <c r="F564">
        <v>36701103</v>
      </c>
      <c r="G564" t="s">
        <v>2419</v>
      </c>
      <c r="H564">
        <v>20751993</v>
      </c>
      <c r="I564" t="s">
        <v>2419</v>
      </c>
      <c r="J564" t="s">
        <v>2419</v>
      </c>
      <c r="K564" t="s">
        <v>2419</v>
      </c>
      <c r="L564" t="s">
        <v>2419</v>
      </c>
      <c r="M564" t="s">
        <v>2419</v>
      </c>
      <c r="N564">
        <v>43001797</v>
      </c>
      <c r="O564">
        <v>25534641</v>
      </c>
      <c r="P564">
        <v>4617975</v>
      </c>
      <c r="R564">
        <f>LOG10(ProteinCoronaBio_proteinquantity3[[#This Row],[Bio1]])</f>
        <v>7.2241377446846284</v>
      </c>
      <c r="S564">
        <f>LOG10(ProteinCoronaBio_proteinquantity3[[#This Row],[Bio2]])</f>
        <v>7.5646791165576817</v>
      </c>
      <c r="T564" t="s">
        <v>2419</v>
      </c>
      <c r="U564">
        <f>LOG10(ProteinCoronaBio_proteinquantity3[[#This Row],[BioUV4]])</f>
        <v>7.3170598122451187</v>
      </c>
      <c r="V564" t="s">
        <v>2419</v>
      </c>
      <c r="W564" t="s">
        <v>2419</v>
      </c>
      <c r="X564" t="s">
        <v>2419</v>
      </c>
      <c r="Y564" t="s">
        <v>2419</v>
      </c>
      <c r="Z564" t="s">
        <v>2419</v>
      </c>
      <c r="AA564">
        <f>LOG10(ProteinCoronaBio_proteinquantity3[[#This Row],[UV1]])</f>
        <v>7.6334866046697529</v>
      </c>
      <c r="AB564">
        <f>LOG10(ProteinCoronaBio_proteinquantity3[[#This Row],[UV2]])</f>
        <v>7.4071297563440943</v>
      </c>
      <c r="AC564">
        <f>LOG10(ProteinCoronaBio_proteinquantity3[[#This Row],[UV3]])</f>
        <v>6.6644515774786379</v>
      </c>
    </row>
    <row r="565" spans="1:29" x14ac:dyDescent="0.2">
      <c r="A565" t="s">
        <v>2255</v>
      </c>
      <c r="B565" t="s">
        <v>2256</v>
      </c>
      <c r="C565" t="s">
        <v>2257</v>
      </c>
      <c r="D565" t="s">
        <v>2258</v>
      </c>
      <c r="E565">
        <v>69970197</v>
      </c>
      <c r="F565">
        <v>6736475</v>
      </c>
      <c r="G565">
        <v>21101343</v>
      </c>
      <c r="H565">
        <v>37079425</v>
      </c>
      <c r="I565">
        <v>18367234</v>
      </c>
      <c r="J565">
        <v>21102766</v>
      </c>
      <c r="K565" t="s">
        <v>2419</v>
      </c>
      <c r="L565">
        <v>6285545</v>
      </c>
      <c r="M565" t="s">
        <v>2419</v>
      </c>
      <c r="N565" t="s">
        <v>2419</v>
      </c>
      <c r="O565" t="s">
        <v>2419</v>
      </c>
      <c r="P565" t="s">
        <v>2419</v>
      </c>
      <c r="R565">
        <f>LOG10(ProteinCoronaBio_proteinquantity3[[#This Row],[Bio1]])</f>
        <v>7.8449130966632126</v>
      </c>
      <c r="S565">
        <f>LOG10(ProteinCoronaBio_proteinquantity3[[#This Row],[Bio2]])</f>
        <v>6.8284327023938811</v>
      </c>
      <c r="T565">
        <f>LOG10(ProteinCoronaBio_proteinquantity3[[#This Row],[Bio3]])</f>
        <v>7.3243100969530488</v>
      </c>
      <c r="U565">
        <f>LOG10(ProteinCoronaBio_proteinquantity3[[#This Row],[BioUV4]])</f>
        <v>7.5691329908105578</v>
      </c>
      <c r="V565">
        <f>LOG10(ProteinCoronaBio_proteinquantity3[[#This Row],[BioUV5]])</f>
        <v>7.2640437589740872</v>
      </c>
      <c r="W565">
        <f>LOG10(ProteinCoronaBio_proteinquantity3[[#This Row],[BioUV6]])</f>
        <v>7.3243393832506456</v>
      </c>
      <c r="X565" t="s">
        <v>2419</v>
      </c>
      <c r="Y565">
        <f>LOG10(ProteinCoronaBio_proteinquantity3[[#This Row],[K2]])</f>
        <v>6.7983429399744022</v>
      </c>
      <c r="Z565" t="s">
        <v>2419</v>
      </c>
      <c r="AA565" t="s">
        <v>2419</v>
      </c>
      <c r="AB565" t="s">
        <v>2419</v>
      </c>
      <c r="AC565" t="s">
        <v>2419</v>
      </c>
    </row>
    <row r="566" spans="1:29" x14ac:dyDescent="0.2">
      <c r="A566" t="s">
        <v>2259</v>
      </c>
      <c r="B566" t="s">
        <v>2260</v>
      </c>
      <c r="C566" t="s">
        <v>2261</v>
      </c>
      <c r="D566" t="s">
        <v>2262</v>
      </c>
      <c r="E566">
        <v>2630105</v>
      </c>
      <c r="F566">
        <v>2124023</v>
      </c>
      <c r="G566">
        <v>6465905</v>
      </c>
      <c r="H566">
        <v>6705394</v>
      </c>
      <c r="I566">
        <v>25562822</v>
      </c>
      <c r="J566">
        <v>21133484</v>
      </c>
      <c r="K566" t="s">
        <v>2419</v>
      </c>
      <c r="L566" t="s">
        <v>2419</v>
      </c>
      <c r="M566" t="s">
        <v>2419</v>
      </c>
      <c r="N566" t="s">
        <v>2419</v>
      </c>
      <c r="O566" t="s">
        <v>2419</v>
      </c>
      <c r="P566" t="s">
        <v>2419</v>
      </c>
      <c r="R566">
        <f>LOG10(ProteinCoronaBio_proteinquantity3[[#This Row],[Bio1]])</f>
        <v>6.4199730868967313</v>
      </c>
      <c r="S566">
        <f>LOG10(ProteinCoronaBio_proteinquantity3[[#This Row],[Bio2]])</f>
        <v>6.3271592151961551</v>
      </c>
      <c r="T566">
        <f>LOG10(ProteinCoronaBio_proteinquantity3[[#This Row],[Bio3]])</f>
        <v>6.8106293194715057</v>
      </c>
      <c r="U566">
        <f>LOG10(ProteinCoronaBio_proteinquantity3[[#This Row],[BioUV4]])</f>
        <v>6.8264243015013557</v>
      </c>
      <c r="V566">
        <f>LOG10(ProteinCoronaBio_proteinquantity3[[#This Row],[BioUV5]])</f>
        <v>7.4076087959408508</v>
      </c>
      <c r="W566">
        <f>LOG10(ProteinCoronaBio_proteinquantity3[[#This Row],[BioUV6]])</f>
        <v>7.324971099382986</v>
      </c>
      <c r="X566" t="s">
        <v>2419</v>
      </c>
      <c r="Y566" t="s">
        <v>2419</v>
      </c>
      <c r="Z566" t="s">
        <v>2419</v>
      </c>
      <c r="AA566" t="s">
        <v>2419</v>
      </c>
      <c r="AB566" t="s">
        <v>2419</v>
      </c>
      <c r="AC566" t="s">
        <v>2419</v>
      </c>
    </row>
    <row r="567" spans="1:29" x14ac:dyDescent="0.2">
      <c r="A567" t="s">
        <v>2263</v>
      </c>
      <c r="B567" t="s">
        <v>2264</v>
      </c>
      <c r="C567" t="s">
        <v>2265</v>
      </c>
      <c r="D567" t="s">
        <v>2266</v>
      </c>
      <c r="E567" t="s">
        <v>2419</v>
      </c>
      <c r="F567" t="s">
        <v>2419</v>
      </c>
      <c r="G567">
        <v>11973421</v>
      </c>
      <c r="H567">
        <v>87523254</v>
      </c>
      <c r="I567" t="s">
        <v>2419</v>
      </c>
      <c r="J567">
        <v>17119638</v>
      </c>
      <c r="K567" t="s">
        <v>2419</v>
      </c>
      <c r="L567">
        <v>18724682</v>
      </c>
      <c r="M567">
        <v>578504</v>
      </c>
      <c r="N567" t="s">
        <v>2419</v>
      </c>
      <c r="O567" t="s">
        <v>2419</v>
      </c>
      <c r="P567" t="s">
        <v>2419</v>
      </c>
      <c r="R567" t="s">
        <v>2419</v>
      </c>
      <c r="S567" t="s">
        <v>2419</v>
      </c>
      <c r="T567">
        <f>LOG10(ProteinCoronaBio_proteinquantity3[[#This Row],[Bio3]])</f>
        <v>7.0782182530927145</v>
      </c>
      <c r="U567">
        <f>LOG10(ProteinCoronaBio_proteinquantity3[[#This Row],[BioUV4]])</f>
        <v>7.9421234557897833</v>
      </c>
      <c r="V567" t="s">
        <v>2419</v>
      </c>
      <c r="W567">
        <f>LOG10(ProteinCoronaBio_proteinquantity3[[#This Row],[BioUV6]])</f>
        <v>7.2334945771481083</v>
      </c>
      <c r="X567" t="s">
        <v>2419</v>
      </c>
      <c r="Y567">
        <f>LOG10(ProteinCoronaBio_proteinquantity3[[#This Row],[K2]])</f>
        <v>7.2724144508405049</v>
      </c>
      <c r="Z567">
        <f>LOG10(ProteinCoronaBio_proteinquantity3[[#This Row],[K3]])</f>
        <v>5.7623063661778664</v>
      </c>
      <c r="AA567" t="s">
        <v>2419</v>
      </c>
      <c r="AB567" t="s">
        <v>2419</v>
      </c>
      <c r="AC567" t="s">
        <v>2419</v>
      </c>
    </row>
    <row r="568" spans="1:29" x14ac:dyDescent="0.2">
      <c r="A568" t="s">
        <v>2267</v>
      </c>
      <c r="B568" t="s">
        <v>2268</v>
      </c>
      <c r="C568" t="s">
        <v>2269</v>
      </c>
      <c r="D568" t="s">
        <v>2270</v>
      </c>
      <c r="E568">
        <v>60279047</v>
      </c>
      <c r="F568">
        <v>11229337</v>
      </c>
      <c r="G568">
        <v>45315396</v>
      </c>
      <c r="H568">
        <v>68023</v>
      </c>
      <c r="I568">
        <v>40787662</v>
      </c>
      <c r="J568">
        <v>11409708</v>
      </c>
      <c r="K568" t="s">
        <v>2419</v>
      </c>
      <c r="L568" t="s">
        <v>2419</v>
      </c>
      <c r="M568" t="s">
        <v>2419</v>
      </c>
      <c r="N568" t="s">
        <v>2419</v>
      </c>
      <c r="O568" t="s">
        <v>2419</v>
      </c>
      <c r="P568" t="s">
        <v>2419</v>
      </c>
      <c r="R568">
        <f>LOG10(ProteinCoronaBio_proteinquantity3[[#This Row],[Bio1]])</f>
        <v>7.780166377585644</v>
      </c>
      <c r="S568">
        <f>LOG10(ProteinCoronaBio_proteinquantity3[[#This Row],[Bio2]])</f>
        <v>7.0503541155008618</v>
      </c>
      <c r="T568">
        <f>LOG10(ProteinCoronaBio_proteinquantity3[[#This Row],[Bio3]])</f>
        <v>7.6562457795372456</v>
      </c>
      <c r="U568">
        <f>LOG10(ProteinCoronaBio_proteinquantity3[[#This Row],[BioUV4]])</f>
        <v>4.8326557815913365</v>
      </c>
      <c r="V568">
        <f>LOG10(ProteinCoronaBio_proteinquantity3[[#This Row],[BioUV5]])</f>
        <v>7.6105288117255387</v>
      </c>
      <c r="W568">
        <f>LOG10(ProteinCoronaBio_proteinquantity3[[#This Row],[BioUV6]])</f>
        <v>7.0572745299912709</v>
      </c>
      <c r="X568" t="s">
        <v>2419</v>
      </c>
      <c r="Y568" t="s">
        <v>2419</v>
      </c>
      <c r="Z568" t="s">
        <v>2419</v>
      </c>
      <c r="AA568" t="s">
        <v>2419</v>
      </c>
      <c r="AB568" t="s">
        <v>2419</v>
      </c>
      <c r="AC568" t="s">
        <v>2419</v>
      </c>
    </row>
    <row r="569" spans="1:29" x14ac:dyDescent="0.2">
      <c r="A569" t="s">
        <v>2271</v>
      </c>
      <c r="B569" t="s">
        <v>2272</v>
      </c>
      <c r="C569" t="s">
        <v>2273</v>
      </c>
      <c r="D569" t="s">
        <v>2274</v>
      </c>
      <c r="E569">
        <v>3378971</v>
      </c>
      <c r="F569">
        <v>61853363</v>
      </c>
      <c r="G569">
        <v>3196535</v>
      </c>
      <c r="H569">
        <v>3696315</v>
      </c>
      <c r="I569" t="s">
        <v>2419</v>
      </c>
      <c r="J569" t="s">
        <v>2419</v>
      </c>
      <c r="K569" t="s">
        <v>2419</v>
      </c>
      <c r="L569">
        <v>3803243</v>
      </c>
      <c r="M569">
        <v>55679855</v>
      </c>
      <c r="N569">
        <v>68244125</v>
      </c>
      <c r="O569">
        <v>48976143</v>
      </c>
      <c r="P569">
        <v>6714597</v>
      </c>
      <c r="R569">
        <f>LOG10(ProteinCoronaBio_proteinquantity3[[#This Row],[Bio1]])</f>
        <v>6.5287844644608919</v>
      </c>
      <c r="S569">
        <f>LOG10(ProteinCoronaBio_proteinquantity3[[#This Row],[Bio2]])</f>
        <v>7.7913633174273373</v>
      </c>
      <c r="T569">
        <f>LOG10(ProteinCoronaBio_proteinquantity3[[#This Row],[Bio3]])</f>
        <v>6.5046794640408514</v>
      </c>
      <c r="U569">
        <f>LOG10(ProteinCoronaBio_proteinquantity3[[#This Row],[BioUV4]])</f>
        <v>6.567768974705122</v>
      </c>
      <c r="V569" t="s">
        <v>2419</v>
      </c>
      <c r="W569" t="s">
        <v>2419</v>
      </c>
      <c r="X569" t="s">
        <v>2419</v>
      </c>
      <c r="Y569">
        <f>LOG10(ProteinCoronaBio_proteinquantity3[[#This Row],[K2]])</f>
        <v>6.5801540746063267</v>
      </c>
      <c r="Z569">
        <f>LOG10(ProteinCoronaBio_proteinquantity3[[#This Row],[K3]])</f>
        <v>7.7456980956258201</v>
      </c>
      <c r="AA569">
        <f>LOG10(ProteinCoronaBio_proteinquantity3[[#This Row],[UV1]])</f>
        <v>7.834065269780135</v>
      </c>
      <c r="AB569">
        <f>LOG10(ProteinCoronaBio_proteinquantity3[[#This Row],[UV2]])</f>
        <v>7.6899845803033298</v>
      </c>
      <c r="AC569">
        <f>LOG10(ProteinCoronaBio_proteinquantity3[[#This Row],[UV3]])</f>
        <v>6.8270199520861432</v>
      </c>
    </row>
    <row r="570" spans="1:29" x14ac:dyDescent="0.2">
      <c r="A570" t="s">
        <v>2275</v>
      </c>
      <c r="B570" t="s">
        <v>2276</v>
      </c>
      <c r="C570" t="s">
        <v>2277</v>
      </c>
      <c r="D570" t="s">
        <v>2278</v>
      </c>
      <c r="E570">
        <v>12354335</v>
      </c>
      <c r="F570">
        <v>61766308</v>
      </c>
      <c r="G570">
        <v>1513948</v>
      </c>
      <c r="H570">
        <v>57818066</v>
      </c>
      <c r="I570">
        <v>17368068</v>
      </c>
      <c r="J570">
        <v>1579161</v>
      </c>
      <c r="K570" t="s">
        <v>2419</v>
      </c>
      <c r="L570">
        <v>44360516</v>
      </c>
      <c r="M570">
        <v>46562237</v>
      </c>
      <c r="N570">
        <v>10105885</v>
      </c>
      <c r="O570">
        <v>9408596</v>
      </c>
      <c r="P570">
        <v>8152216</v>
      </c>
      <c r="R570">
        <f>LOG10(ProteinCoronaBio_proteinquantity3[[#This Row],[Bio1]])</f>
        <v>7.0918193734853148</v>
      </c>
      <c r="S570">
        <f>LOG10(ProteinCoronaBio_proteinquantity3[[#This Row],[Bio2]])</f>
        <v>7.7907516427308092</v>
      </c>
      <c r="T570">
        <f>LOG10(ProteinCoronaBio_proteinquantity3[[#This Row],[Bio3]])</f>
        <v>6.1801109585848648</v>
      </c>
      <c r="U570">
        <f>LOG10(ProteinCoronaBio_proteinquantity3[[#This Row],[BioUV4]])</f>
        <v>7.7620635605346475</v>
      </c>
      <c r="V570">
        <f>LOG10(ProteinCoronaBio_proteinquantity3[[#This Row],[BioUV5]])</f>
        <v>7.2397515108129546</v>
      </c>
      <c r="W570">
        <f>LOG10(ProteinCoronaBio_proteinquantity3[[#This Row],[BioUV6]])</f>
        <v>6.1984264098354762</v>
      </c>
      <c r="X570" t="s">
        <v>2419</v>
      </c>
      <c r="Y570">
        <f>LOG10(ProteinCoronaBio_proteinquantity3[[#This Row],[K2]])</f>
        <v>7.6469965892050151</v>
      </c>
      <c r="Z570">
        <f>LOG10(ProteinCoronaBio_proteinquantity3[[#This Row],[K3]])</f>
        <v>7.6680338370502996</v>
      </c>
      <c r="AA570">
        <f>LOG10(ProteinCoronaBio_proteinquantity3[[#This Row],[UV1]])</f>
        <v>7.0045743518727654</v>
      </c>
      <c r="AB570">
        <f>LOG10(ProteinCoronaBio_proteinquantity3[[#This Row],[UV2]])</f>
        <v>6.9735248205637781</v>
      </c>
      <c r="AC570">
        <f>LOG10(ProteinCoronaBio_proteinquantity3[[#This Row],[UV3]])</f>
        <v>6.9112756781580025</v>
      </c>
    </row>
    <row r="571" spans="1:29" x14ac:dyDescent="0.2">
      <c r="A571" t="s">
        <v>2279</v>
      </c>
      <c r="B571" t="s">
        <v>2280</v>
      </c>
      <c r="C571" t="s">
        <v>2281</v>
      </c>
      <c r="D571" t="s">
        <v>2282</v>
      </c>
      <c r="E571" t="s">
        <v>2419</v>
      </c>
      <c r="F571" t="s">
        <v>2419</v>
      </c>
      <c r="G571" t="s">
        <v>2419</v>
      </c>
      <c r="H571">
        <v>4742004</v>
      </c>
      <c r="I571" t="s">
        <v>2419</v>
      </c>
      <c r="J571" t="s">
        <v>2419</v>
      </c>
      <c r="K571" t="s">
        <v>2419</v>
      </c>
      <c r="L571">
        <v>8061359</v>
      </c>
      <c r="M571">
        <v>8503499</v>
      </c>
      <c r="N571" t="s">
        <v>2419</v>
      </c>
      <c r="O571">
        <v>37633898</v>
      </c>
      <c r="P571">
        <v>15595704</v>
      </c>
      <c r="R571" t="s">
        <v>2419</v>
      </c>
      <c r="S571" t="s">
        <v>2419</v>
      </c>
      <c r="T571" t="s">
        <v>2419</v>
      </c>
      <c r="U571">
        <f>LOG10(ProteinCoronaBio_proteinquantity3[[#This Row],[BioUV4]])</f>
        <v>6.6759619159806753</v>
      </c>
      <c r="V571" t="s">
        <v>2419</v>
      </c>
      <c r="W571" t="s">
        <v>2419</v>
      </c>
      <c r="X571" t="s">
        <v>2419</v>
      </c>
      <c r="Y571">
        <f>LOG10(ProteinCoronaBio_proteinquantity3[[#This Row],[K2]])</f>
        <v>6.9064082622081973</v>
      </c>
      <c r="Z571">
        <f>LOG10(ProteinCoronaBio_proteinquantity3[[#This Row],[K3]])</f>
        <v>6.9295976649742093</v>
      </c>
      <c r="AA571" t="s">
        <v>2419</v>
      </c>
      <c r="AB571">
        <f>LOG10(ProteinCoronaBio_proteinquantity3[[#This Row],[UV2]])</f>
        <v>7.5755792034970062</v>
      </c>
      <c r="AC571">
        <f>LOG10(ProteinCoronaBio_proteinquantity3[[#This Row],[UV3]])</f>
        <v>7.1930049838648475</v>
      </c>
    </row>
    <row r="572" spans="1:29" x14ac:dyDescent="0.2">
      <c r="A572" t="s">
        <v>2283</v>
      </c>
      <c r="B572" t="s">
        <v>2284</v>
      </c>
      <c r="C572" t="s">
        <v>2285</v>
      </c>
      <c r="D572" t="s">
        <v>2286</v>
      </c>
      <c r="E572">
        <v>12689521</v>
      </c>
      <c r="F572" t="s">
        <v>2419</v>
      </c>
      <c r="G572">
        <v>24213684</v>
      </c>
      <c r="H572">
        <v>30281308</v>
      </c>
      <c r="I572">
        <v>19920256</v>
      </c>
      <c r="J572">
        <v>74106744</v>
      </c>
      <c r="K572" t="s">
        <v>2419</v>
      </c>
      <c r="L572">
        <v>24083591</v>
      </c>
      <c r="M572">
        <v>14115014</v>
      </c>
      <c r="N572">
        <v>17452055</v>
      </c>
      <c r="O572" t="s">
        <v>2419</v>
      </c>
      <c r="P572" t="s">
        <v>2419</v>
      </c>
      <c r="R572">
        <f>LOG10(ProteinCoronaBio_proteinquantity3[[#This Row],[Bio1]])</f>
        <v>7.1034452287942278</v>
      </c>
      <c r="S572" t="s">
        <v>2419</v>
      </c>
      <c r="T572">
        <f>LOG10(ProteinCoronaBio_proteinquantity3[[#This Row],[Bio3]])</f>
        <v>7.3840608703650439</v>
      </c>
      <c r="U572">
        <f>LOG10(ProteinCoronaBio_proteinquantity3[[#This Row],[BioUV4]])</f>
        <v>7.4811746305675841</v>
      </c>
      <c r="V572">
        <f>LOG10(ProteinCoronaBio_proteinquantity3[[#This Row],[BioUV5]])</f>
        <v>7.2992949153463629</v>
      </c>
      <c r="W572">
        <f>LOG10(ProteinCoronaBio_proteinquantity3[[#This Row],[BioUV6]])</f>
        <v>7.869857732253446</v>
      </c>
      <c r="X572" t="s">
        <v>2419</v>
      </c>
      <c r="Y572">
        <f>LOG10(ProteinCoronaBio_proteinquantity3[[#This Row],[K2]])</f>
        <v>7.3817212431841988</v>
      </c>
      <c r="Z572">
        <f>LOG10(ProteinCoronaBio_proteinquantity3[[#This Row],[K3]])</f>
        <v>7.1496813132388528</v>
      </c>
      <c r="AA572">
        <f>LOG10(ProteinCoronaBio_proteinquantity3[[#This Row],[UV1]])</f>
        <v>7.241846572992233</v>
      </c>
      <c r="AB572" t="s">
        <v>2419</v>
      </c>
      <c r="AC572" t="s">
        <v>2419</v>
      </c>
    </row>
    <row r="573" spans="1:29" x14ac:dyDescent="0.2">
      <c r="A573" t="s">
        <v>2287</v>
      </c>
      <c r="B573" t="s">
        <v>2288</v>
      </c>
      <c r="C573" t="s">
        <v>2289</v>
      </c>
      <c r="D573" t="s">
        <v>2290</v>
      </c>
      <c r="E573">
        <v>16740084</v>
      </c>
      <c r="F573">
        <v>42519373</v>
      </c>
      <c r="G573">
        <v>12775073</v>
      </c>
      <c r="H573">
        <v>12460579</v>
      </c>
      <c r="I573" t="s">
        <v>2419</v>
      </c>
      <c r="J573">
        <v>49387544</v>
      </c>
      <c r="K573" t="s">
        <v>2419</v>
      </c>
      <c r="L573">
        <v>56116592</v>
      </c>
      <c r="M573" t="s">
        <v>2419</v>
      </c>
      <c r="N573" t="s">
        <v>2419</v>
      </c>
      <c r="O573">
        <v>6671957</v>
      </c>
      <c r="P573" t="s">
        <v>2419</v>
      </c>
      <c r="R573">
        <f>LOG10(ProteinCoronaBio_proteinquantity3[[#This Row],[Bio1]])</f>
        <v>7.2237576329072386</v>
      </c>
      <c r="S573">
        <f>LOG10(ProteinCoronaBio_proteinquantity3[[#This Row],[Bio2]])</f>
        <v>7.6285868516967943</v>
      </c>
      <c r="T573">
        <f>LOG10(ProteinCoronaBio_proteinquantity3[[#This Row],[Bio3]])</f>
        <v>7.1063633904824135</v>
      </c>
      <c r="U573">
        <f>LOG10(ProteinCoronaBio_proteinquantity3[[#This Row],[BioUV4]])</f>
        <v>7.0955382229541923</v>
      </c>
      <c r="V573" t="s">
        <v>2419</v>
      </c>
      <c r="W573">
        <f>LOG10(ProteinCoronaBio_proteinquantity3[[#This Row],[BioUV6]])</f>
        <v>7.6936174296082305</v>
      </c>
      <c r="X573" t="s">
        <v>2419</v>
      </c>
      <c r="Y573">
        <f>LOG10(ProteinCoronaBio_proteinquantity3[[#This Row],[K2]])</f>
        <v>7.7490912881486169</v>
      </c>
      <c r="Z573" t="s">
        <v>2419</v>
      </c>
      <c r="AA573" t="s">
        <v>2419</v>
      </c>
      <c r="AB573" t="s">
        <v>2419</v>
      </c>
      <c r="AC573" t="s">
        <v>2419</v>
      </c>
    </row>
    <row r="574" spans="1:29" x14ac:dyDescent="0.2">
      <c r="A574" t="s">
        <v>2291</v>
      </c>
      <c r="B574" t="s">
        <v>2292</v>
      </c>
      <c r="C574" t="s">
        <v>2293</v>
      </c>
      <c r="D574" t="s">
        <v>2294</v>
      </c>
      <c r="E574">
        <v>7180735</v>
      </c>
      <c r="F574">
        <v>59446712</v>
      </c>
      <c r="G574">
        <v>6904736</v>
      </c>
      <c r="H574">
        <v>10232412</v>
      </c>
      <c r="I574">
        <v>37134427</v>
      </c>
      <c r="J574">
        <v>20089624</v>
      </c>
      <c r="K574" t="s">
        <v>2419</v>
      </c>
      <c r="L574" t="s">
        <v>2419</v>
      </c>
      <c r="M574" t="s">
        <v>2419</v>
      </c>
      <c r="N574" t="s">
        <v>2419</v>
      </c>
      <c r="O574" t="s">
        <v>2419</v>
      </c>
      <c r="P574" t="s">
        <v>2419</v>
      </c>
      <c r="R574">
        <f>LOG10(ProteinCoronaBio_proteinquantity3[[#This Row],[Bio1]])</f>
        <v>6.8561688996889716</v>
      </c>
      <c r="S574">
        <f>LOG10(ProteinCoronaBio_proteinquantity3[[#This Row],[Bio2]])</f>
        <v>7.7741278387739525</v>
      </c>
      <c r="T574">
        <f>LOG10(ProteinCoronaBio_proteinquantity3[[#This Row],[Bio3]])</f>
        <v>6.8391470781449089</v>
      </c>
      <c r="U574">
        <f>LOG10(ProteinCoronaBio_proteinquantity3[[#This Row],[BioUV4]])</f>
        <v>7.0099780183474811</v>
      </c>
      <c r="V574">
        <f>LOG10(ProteinCoronaBio_proteinquantity3[[#This Row],[BioUV5]])</f>
        <v>7.5697767269547791</v>
      </c>
      <c r="W574">
        <f>LOG10(ProteinCoronaBio_proteinquantity3[[#This Row],[BioUV6]])</f>
        <v>7.3029718085126438</v>
      </c>
      <c r="X574" t="s">
        <v>2419</v>
      </c>
      <c r="Y574" t="s">
        <v>2419</v>
      </c>
      <c r="Z574" t="s">
        <v>2419</v>
      </c>
      <c r="AA574" t="s">
        <v>2419</v>
      </c>
      <c r="AB574" t="s">
        <v>2419</v>
      </c>
      <c r="AC574" t="s">
        <v>2419</v>
      </c>
    </row>
    <row r="575" spans="1:29" x14ac:dyDescent="0.2">
      <c r="A575" t="s">
        <v>2295</v>
      </c>
      <c r="B575" t="s">
        <v>2296</v>
      </c>
      <c r="C575" t="s">
        <v>2297</v>
      </c>
      <c r="D575" t="s">
        <v>2298</v>
      </c>
      <c r="E575">
        <v>752366</v>
      </c>
      <c r="F575">
        <v>1106455</v>
      </c>
      <c r="G575">
        <v>45345947</v>
      </c>
      <c r="H575">
        <v>49189487</v>
      </c>
      <c r="I575">
        <v>22474634</v>
      </c>
      <c r="J575">
        <v>6742327</v>
      </c>
      <c r="K575" t="s">
        <v>2419</v>
      </c>
      <c r="L575" t="s">
        <v>2419</v>
      </c>
      <c r="M575" t="s">
        <v>2419</v>
      </c>
      <c r="N575" t="s">
        <v>2419</v>
      </c>
      <c r="O575">
        <v>16470615</v>
      </c>
      <c r="P575">
        <v>10127368</v>
      </c>
      <c r="R575">
        <f>LOG10(ProteinCoronaBio_proteinquantity3[[#This Row],[Bio1]])</f>
        <v>5.876429161219086</v>
      </c>
      <c r="S575">
        <f>LOG10(ProteinCoronaBio_proteinquantity3[[#This Row],[Bio2]])</f>
        <v>6.0439337556793671</v>
      </c>
      <c r="T575">
        <f>LOG10(ProteinCoronaBio_proteinquantity3[[#This Row],[Bio3]])</f>
        <v>7.6565384760886044</v>
      </c>
      <c r="U575">
        <f>LOG10(ProteinCoronaBio_proteinquantity3[[#This Row],[BioUV4]])</f>
        <v>7.6918722933007224</v>
      </c>
      <c r="V575">
        <f>LOG10(ProteinCoronaBio_proteinquantity3[[#This Row],[BioUV5]])</f>
        <v>7.3516926279659058</v>
      </c>
      <c r="W575">
        <f>LOG10(ProteinCoronaBio_proteinquantity3[[#This Row],[BioUV6]])</f>
        <v>6.8288098117939287</v>
      </c>
      <c r="X575" t="s">
        <v>2419</v>
      </c>
      <c r="Y575" t="s">
        <v>2419</v>
      </c>
      <c r="Z575" t="s">
        <v>2419</v>
      </c>
      <c r="AA575" t="s">
        <v>2419</v>
      </c>
      <c r="AB575">
        <f>LOG10(ProteinCoronaBio_proteinquantity3[[#This Row],[UV2]])</f>
        <v>7.216709815691905</v>
      </c>
      <c r="AC575">
        <f>LOG10(ProteinCoronaBio_proteinquantity3[[#This Row],[UV3]])</f>
        <v>7.0054965913031495</v>
      </c>
    </row>
    <row r="576" spans="1:29" x14ac:dyDescent="0.2">
      <c r="A576" t="s">
        <v>2299</v>
      </c>
      <c r="B576" t="s">
        <v>2300</v>
      </c>
      <c r="C576" t="s">
        <v>2301</v>
      </c>
      <c r="D576" t="s">
        <v>2302</v>
      </c>
      <c r="E576">
        <v>6448374</v>
      </c>
      <c r="F576">
        <v>5892877</v>
      </c>
      <c r="G576">
        <v>8368332</v>
      </c>
      <c r="H576">
        <v>15074458</v>
      </c>
      <c r="I576">
        <v>39719193</v>
      </c>
      <c r="J576">
        <v>3125198</v>
      </c>
      <c r="K576" t="s">
        <v>2419</v>
      </c>
      <c r="L576">
        <v>6405884</v>
      </c>
      <c r="M576">
        <v>59947</v>
      </c>
      <c r="N576">
        <v>15193685</v>
      </c>
      <c r="O576">
        <v>9277426</v>
      </c>
      <c r="P576">
        <v>12199702</v>
      </c>
      <c r="R576">
        <f>LOG10(ProteinCoronaBio_proteinquantity3[[#This Row],[Bio1]])</f>
        <v>6.8094502182241206</v>
      </c>
      <c r="S576">
        <f>LOG10(ProteinCoronaBio_proteinquantity3[[#This Row],[Bio2]])</f>
        <v>6.7703273763100214</v>
      </c>
      <c r="T576">
        <f>LOG10(ProteinCoronaBio_proteinquantity3[[#This Row],[Bio3]])</f>
        <v>6.9226389017942056</v>
      </c>
      <c r="U576">
        <f>LOG10(ProteinCoronaBio_proteinquantity3[[#This Row],[BioUV4]])</f>
        <v>7.1782417060963812</v>
      </c>
      <c r="V576">
        <f>LOG10(ProteinCoronaBio_proteinquantity3[[#This Row],[BioUV5]])</f>
        <v>7.5990004160769367</v>
      </c>
      <c r="W576">
        <f>LOG10(ProteinCoronaBio_proteinquantity3[[#This Row],[BioUV6]])</f>
        <v>6.4948775377067687</v>
      </c>
      <c r="X576" t="s">
        <v>2419</v>
      </c>
      <c r="Y576">
        <f>LOG10(ProteinCoronaBio_proteinquantity3[[#This Row],[K2]])</f>
        <v>6.8065790700418161</v>
      </c>
      <c r="Z576">
        <f>LOG10(ProteinCoronaBio_proteinquantity3[[#This Row],[K3]])</f>
        <v>4.7777674540562849</v>
      </c>
      <c r="AA576">
        <f>LOG10(ProteinCoronaBio_proteinquantity3[[#This Row],[UV1]])</f>
        <v>7.1816631182391291</v>
      </c>
      <c r="AB576">
        <f>LOG10(ProteinCoronaBio_proteinquantity3[[#This Row],[UV2]])</f>
        <v>6.9674274989496991</v>
      </c>
      <c r="AC576">
        <f>LOG10(ProteinCoronaBio_proteinquantity3[[#This Row],[UV3]])</f>
        <v>7.0863492223684981</v>
      </c>
    </row>
    <row r="577" spans="1:29" x14ac:dyDescent="0.2">
      <c r="A577" t="s">
        <v>2303</v>
      </c>
      <c r="B577" t="s">
        <v>2304</v>
      </c>
      <c r="C577" t="s">
        <v>2305</v>
      </c>
      <c r="D577" t="s">
        <v>2306</v>
      </c>
      <c r="E577">
        <v>8156949</v>
      </c>
      <c r="F577">
        <v>9363984</v>
      </c>
      <c r="G577">
        <v>48781223</v>
      </c>
      <c r="H577">
        <v>1958468</v>
      </c>
      <c r="I577" t="s">
        <v>2419</v>
      </c>
      <c r="J577">
        <v>399883</v>
      </c>
      <c r="K577" t="s">
        <v>2419</v>
      </c>
      <c r="L577">
        <v>18755215</v>
      </c>
      <c r="M577" t="s">
        <v>2419</v>
      </c>
      <c r="N577">
        <v>28339956</v>
      </c>
      <c r="O577" t="s">
        <v>2419</v>
      </c>
      <c r="P577" t="s">
        <v>2419</v>
      </c>
      <c r="R577">
        <f>LOG10(ProteinCoronaBio_proteinquantity3[[#This Row],[Bio1]])</f>
        <v>6.9115277469598757</v>
      </c>
      <c r="S577">
        <f>LOG10(ProteinCoronaBio_proteinquantity3[[#This Row],[Bio2]])</f>
        <v>6.9714606629573455</v>
      </c>
      <c r="T577">
        <f>LOG10(ProteinCoronaBio_proteinquantity3[[#This Row],[Bio3]])</f>
        <v>7.6882526843642056</v>
      </c>
      <c r="U577">
        <f>LOG10(ProteinCoronaBio_proteinquantity3[[#This Row],[BioUV4]])</f>
        <v>6.2919164798731844</v>
      </c>
      <c r="V577" t="s">
        <v>2419</v>
      </c>
      <c r="W577">
        <f>LOG10(ProteinCoronaBio_proteinquantity3[[#This Row],[BioUV6]])</f>
        <v>5.6019329416100785</v>
      </c>
      <c r="X577" t="s">
        <v>2419</v>
      </c>
      <c r="Y577">
        <f>LOG10(ProteinCoronaBio_proteinquantity3[[#This Row],[K2]])</f>
        <v>7.2731220470406424</v>
      </c>
      <c r="Z577" t="s">
        <v>2419</v>
      </c>
      <c r="AA577">
        <f>LOG10(ProteinCoronaBio_proteinquantity3[[#This Row],[UV1]])</f>
        <v>7.4523991716357871</v>
      </c>
      <c r="AB577" t="s">
        <v>2419</v>
      </c>
      <c r="AC577" t="s">
        <v>2419</v>
      </c>
    </row>
    <row r="578" spans="1:29" x14ac:dyDescent="0.2">
      <c r="A578" t="s">
        <v>2307</v>
      </c>
      <c r="B578" t="s">
        <v>2308</v>
      </c>
      <c r="C578" t="s">
        <v>2309</v>
      </c>
      <c r="D578" t="s">
        <v>2310</v>
      </c>
      <c r="E578" t="s">
        <v>2419</v>
      </c>
      <c r="F578">
        <v>11658809</v>
      </c>
      <c r="G578" t="s">
        <v>2419</v>
      </c>
      <c r="H578">
        <v>45476105</v>
      </c>
      <c r="I578" t="s">
        <v>2419</v>
      </c>
      <c r="J578" t="s">
        <v>2419</v>
      </c>
      <c r="K578" t="s">
        <v>2419</v>
      </c>
      <c r="L578" t="s">
        <v>2419</v>
      </c>
      <c r="M578" t="s">
        <v>2419</v>
      </c>
      <c r="N578" t="s">
        <v>2419</v>
      </c>
      <c r="O578" t="s">
        <v>2419</v>
      </c>
      <c r="P578" t="s">
        <v>2419</v>
      </c>
      <c r="R578" t="s">
        <v>2419</v>
      </c>
      <c r="S578">
        <f>LOG10(ProteinCoronaBio_proteinquantity3[[#This Row],[Bio2]])</f>
        <v>7.0666541875459377</v>
      </c>
      <c r="T578" t="s">
        <v>2419</v>
      </c>
      <c r="U578">
        <f>LOG10(ProteinCoronaBio_proteinquantity3[[#This Row],[BioUV4]])</f>
        <v>7.6577832605573377</v>
      </c>
      <c r="V578" t="s">
        <v>2419</v>
      </c>
      <c r="W578" t="s">
        <v>2419</v>
      </c>
      <c r="X578" t="s">
        <v>2419</v>
      </c>
      <c r="Y578" t="s">
        <v>2419</v>
      </c>
      <c r="Z578" t="s">
        <v>2419</v>
      </c>
      <c r="AA578" t="s">
        <v>2419</v>
      </c>
      <c r="AB578" t="s">
        <v>2419</v>
      </c>
      <c r="AC578" t="s">
        <v>2419</v>
      </c>
    </row>
    <row r="579" spans="1:29" x14ac:dyDescent="0.2">
      <c r="A579" t="s">
        <v>2311</v>
      </c>
      <c r="B579" t="s">
        <v>2312</v>
      </c>
      <c r="C579" t="s">
        <v>2313</v>
      </c>
      <c r="D579" t="s">
        <v>2314</v>
      </c>
      <c r="E579">
        <v>11643744</v>
      </c>
      <c r="F579">
        <v>29303253</v>
      </c>
      <c r="G579">
        <v>9797474</v>
      </c>
      <c r="H579">
        <v>9464159</v>
      </c>
      <c r="I579">
        <v>13554878</v>
      </c>
      <c r="J579">
        <v>22627156</v>
      </c>
      <c r="K579" t="s">
        <v>2419</v>
      </c>
      <c r="L579" t="s">
        <v>2419</v>
      </c>
      <c r="M579" t="s">
        <v>2419</v>
      </c>
      <c r="N579" t="s">
        <v>2419</v>
      </c>
      <c r="O579" t="s">
        <v>2419</v>
      </c>
      <c r="P579" t="s">
        <v>2419</v>
      </c>
      <c r="R579">
        <f>LOG10(ProteinCoronaBio_proteinquantity3[[#This Row],[Bio1]])</f>
        <v>7.0660926484492226</v>
      </c>
      <c r="S579">
        <f>LOG10(ProteinCoronaBio_proteinquantity3[[#This Row],[Bio2]])</f>
        <v>7.4669158347408118</v>
      </c>
      <c r="T579">
        <f>LOG10(ProteinCoronaBio_proteinquantity3[[#This Row],[Bio3]])</f>
        <v>6.991114119644755</v>
      </c>
      <c r="U579">
        <f>LOG10(ProteinCoronaBio_proteinquantity3[[#This Row],[BioUV4]])</f>
        <v>6.9760820279261466</v>
      </c>
      <c r="V579">
        <f>LOG10(ProteinCoronaBio_proteinquantity3[[#This Row],[BioUV5]])</f>
        <v>7.1320956130883797</v>
      </c>
      <c r="W579">
        <f>LOG10(ProteinCoronaBio_proteinquantity3[[#This Row],[BioUV6]])</f>
        <v>7.3546299710503957</v>
      </c>
      <c r="X579" t="s">
        <v>2419</v>
      </c>
      <c r="Y579" t="s">
        <v>2419</v>
      </c>
      <c r="Z579" t="s">
        <v>2419</v>
      </c>
      <c r="AA579" t="s">
        <v>2419</v>
      </c>
      <c r="AB579" t="s">
        <v>2419</v>
      </c>
      <c r="AC579" t="s">
        <v>2419</v>
      </c>
    </row>
    <row r="580" spans="1:29" x14ac:dyDescent="0.2">
      <c r="A580" t="s">
        <v>2315</v>
      </c>
      <c r="B580" t="s">
        <v>2316</v>
      </c>
      <c r="C580" t="s">
        <v>2317</v>
      </c>
      <c r="D580" t="s">
        <v>2318</v>
      </c>
      <c r="E580" t="s">
        <v>2419</v>
      </c>
      <c r="F580">
        <v>26192123</v>
      </c>
      <c r="G580">
        <v>25658206</v>
      </c>
      <c r="H580">
        <v>30562237</v>
      </c>
      <c r="I580">
        <v>24386217</v>
      </c>
      <c r="J580" t="s">
        <v>2419</v>
      </c>
      <c r="K580" t="s">
        <v>2419</v>
      </c>
      <c r="L580" t="s">
        <v>2419</v>
      </c>
      <c r="M580" t="s">
        <v>2419</v>
      </c>
      <c r="N580" t="s">
        <v>2419</v>
      </c>
      <c r="O580" t="s">
        <v>2419</v>
      </c>
      <c r="P580" t="s">
        <v>2419</v>
      </c>
      <c r="R580" t="s">
        <v>2419</v>
      </c>
      <c r="S580">
        <f>LOG10(ProteinCoronaBio_proteinquantity3[[#This Row],[Bio2]])</f>
        <v>7.4181707015492284</v>
      </c>
      <c r="T580">
        <f>LOG10(ProteinCoronaBio_proteinquantity3[[#This Row],[Bio3]])</f>
        <v>7.4092262875986235</v>
      </c>
      <c r="U580">
        <f>LOG10(ProteinCoronaBio_proteinquantity3[[#This Row],[BioUV4]])</f>
        <v>7.4851851392099391</v>
      </c>
      <c r="V580">
        <f>LOG10(ProteinCoronaBio_proteinquantity3[[#This Row],[BioUV5]])</f>
        <v>7.3871444340385501</v>
      </c>
      <c r="W580" t="s">
        <v>2419</v>
      </c>
      <c r="X580" t="s">
        <v>2419</v>
      </c>
      <c r="Y580" t="s">
        <v>2419</v>
      </c>
      <c r="Z580" t="s">
        <v>2419</v>
      </c>
      <c r="AA580" t="s">
        <v>2419</v>
      </c>
      <c r="AB580" t="s">
        <v>2419</v>
      </c>
      <c r="AC580" t="s">
        <v>2419</v>
      </c>
    </row>
    <row r="581" spans="1:29" x14ac:dyDescent="0.2">
      <c r="A581" t="s">
        <v>2319</v>
      </c>
      <c r="B581" t="s">
        <v>2320</v>
      </c>
      <c r="C581" t="s">
        <v>2321</v>
      </c>
      <c r="D581" t="s">
        <v>2322</v>
      </c>
      <c r="E581">
        <v>8909252</v>
      </c>
      <c r="F581">
        <v>7936059</v>
      </c>
      <c r="G581">
        <v>16207472</v>
      </c>
      <c r="H581" t="s">
        <v>2419</v>
      </c>
      <c r="I581">
        <v>41339343</v>
      </c>
      <c r="J581">
        <v>11007984</v>
      </c>
      <c r="K581" t="s">
        <v>2419</v>
      </c>
      <c r="L581" t="s">
        <v>2419</v>
      </c>
      <c r="M581" t="s">
        <v>2419</v>
      </c>
      <c r="N581" t="s">
        <v>2419</v>
      </c>
      <c r="O581" t="s">
        <v>2419</v>
      </c>
      <c r="P581" t="s">
        <v>2419</v>
      </c>
      <c r="R581">
        <f>LOG10(ProteinCoronaBio_proteinquantity3[[#This Row],[Bio1]])</f>
        <v>6.9498412432165608</v>
      </c>
      <c r="S581">
        <f>LOG10(ProteinCoronaBio_proteinquantity3[[#This Row],[Bio2]])</f>
        <v>6.8996048878859391</v>
      </c>
      <c r="T581">
        <f>LOG10(ProteinCoronaBio_proteinquantity3[[#This Row],[Bio3]])</f>
        <v>7.2097152799892097</v>
      </c>
      <c r="U581" t="s">
        <v>2419</v>
      </c>
      <c r="V581">
        <f>LOG10(ProteinCoronaBio_proteinquantity3[[#This Row],[BioUV5]])</f>
        <v>7.6163635701688222</v>
      </c>
      <c r="W581">
        <f>LOG10(ProteinCoronaBio_proteinquantity3[[#This Row],[BioUV6]])</f>
        <v>7.0417077896489975</v>
      </c>
      <c r="X581" t="s">
        <v>2419</v>
      </c>
      <c r="Y581" t="s">
        <v>2419</v>
      </c>
      <c r="Z581" t="s">
        <v>2419</v>
      </c>
      <c r="AA581" t="s">
        <v>2419</v>
      </c>
      <c r="AB581" t="s">
        <v>2419</v>
      </c>
      <c r="AC581" t="s">
        <v>2419</v>
      </c>
    </row>
    <row r="582" spans="1:29" x14ac:dyDescent="0.2">
      <c r="A582" t="s">
        <v>2323</v>
      </c>
      <c r="B582" t="s">
        <v>2324</v>
      </c>
      <c r="C582" t="s">
        <v>2325</v>
      </c>
      <c r="D582" t="s">
        <v>2326</v>
      </c>
      <c r="E582">
        <v>45554165</v>
      </c>
      <c r="F582" t="s">
        <v>2419</v>
      </c>
      <c r="G582" t="s">
        <v>2419</v>
      </c>
      <c r="H582" t="s">
        <v>2419</v>
      </c>
      <c r="I582" t="s">
        <v>2419</v>
      </c>
      <c r="J582" t="s">
        <v>2419</v>
      </c>
      <c r="K582" t="s">
        <v>2419</v>
      </c>
      <c r="L582" t="s">
        <v>2419</v>
      </c>
      <c r="M582" t="s">
        <v>2419</v>
      </c>
      <c r="N582" t="s">
        <v>2419</v>
      </c>
      <c r="O582" t="s">
        <v>2419</v>
      </c>
      <c r="P582" t="s">
        <v>2419</v>
      </c>
      <c r="R582">
        <f>LOG10(ProteinCoronaBio_proteinquantity3[[#This Row],[Bio1]])</f>
        <v>7.658528090503836</v>
      </c>
      <c r="S582" t="s">
        <v>2419</v>
      </c>
      <c r="T582" t="s">
        <v>2419</v>
      </c>
      <c r="U582" t="s">
        <v>2419</v>
      </c>
      <c r="V582" t="s">
        <v>2419</v>
      </c>
      <c r="W582" t="s">
        <v>2419</v>
      </c>
      <c r="X582" t="s">
        <v>2419</v>
      </c>
      <c r="Y582" t="s">
        <v>2419</v>
      </c>
      <c r="Z582" t="s">
        <v>2419</v>
      </c>
      <c r="AA582" t="s">
        <v>2419</v>
      </c>
      <c r="AB582" t="s">
        <v>2419</v>
      </c>
      <c r="AC582" t="s">
        <v>2419</v>
      </c>
    </row>
    <row r="583" spans="1:29" x14ac:dyDescent="0.2">
      <c r="A583" t="s">
        <v>2327</v>
      </c>
      <c r="B583" t="s">
        <v>2328</v>
      </c>
      <c r="C583" t="s">
        <v>2329</v>
      </c>
      <c r="D583" t="s">
        <v>2330</v>
      </c>
      <c r="E583">
        <v>8218491</v>
      </c>
      <c r="F583">
        <v>39240717</v>
      </c>
      <c r="G583" t="s">
        <v>2419</v>
      </c>
      <c r="H583" t="s">
        <v>2419</v>
      </c>
      <c r="I583" t="s">
        <v>2419</v>
      </c>
      <c r="J583" t="s">
        <v>2419</v>
      </c>
      <c r="K583" t="s">
        <v>2419</v>
      </c>
      <c r="L583" t="s">
        <v>2419</v>
      </c>
      <c r="M583" t="s">
        <v>2419</v>
      </c>
      <c r="N583" t="s">
        <v>2419</v>
      </c>
      <c r="O583" t="s">
        <v>2419</v>
      </c>
      <c r="P583" t="s">
        <v>2419</v>
      </c>
      <c r="R583">
        <f>LOG10(ProteinCoronaBio_proteinquantity3[[#This Row],[Bio1]])</f>
        <v>6.9147920838984369</v>
      </c>
      <c r="S583">
        <f>LOG10(ProteinCoronaBio_proteinquantity3[[#This Row],[Bio2]])</f>
        <v>7.5937369341385601</v>
      </c>
      <c r="T583" t="s">
        <v>2419</v>
      </c>
      <c r="U583" t="s">
        <v>2419</v>
      </c>
      <c r="V583" t="s">
        <v>2419</v>
      </c>
      <c r="W583" t="s">
        <v>2419</v>
      </c>
      <c r="X583" t="s">
        <v>2419</v>
      </c>
      <c r="Y583" t="s">
        <v>2419</v>
      </c>
      <c r="Z583" t="s">
        <v>2419</v>
      </c>
      <c r="AA583" t="s">
        <v>2419</v>
      </c>
      <c r="AB583" t="s">
        <v>2419</v>
      </c>
      <c r="AC583" t="s">
        <v>2419</v>
      </c>
    </row>
    <row r="584" spans="1:29" x14ac:dyDescent="0.2">
      <c r="A584" t="s">
        <v>2331</v>
      </c>
      <c r="B584" t="s">
        <v>2332</v>
      </c>
      <c r="C584" t="s">
        <v>2333</v>
      </c>
      <c r="D584" t="s">
        <v>2334</v>
      </c>
      <c r="E584">
        <v>20752576</v>
      </c>
      <c r="F584">
        <v>16452568</v>
      </c>
      <c r="G584" t="s">
        <v>2419</v>
      </c>
      <c r="H584" t="s">
        <v>2419</v>
      </c>
      <c r="I584" t="s">
        <v>2419</v>
      </c>
      <c r="J584" t="s">
        <v>2419</v>
      </c>
      <c r="K584" t="s">
        <v>2419</v>
      </c>
      <c r="L584" t="s">
        <v>2419</v>
      </c>
      <c r="M584">
        <v>11237973</v>
      </c>
      <c r="N584">
        <v>10133237</v>
      </c>
      <c r="O584">
        <v>66829735</v>
      </c>
      <c r="P584">
        <v>8606841</v>
      </c>
      <c r="R584">
        <f>LOG10(ProteinCoronaBio_proteinquantity3[[#This Row],[Bio1]])</f>
        <v>7.3170720130070617</v>
      </c>
      <c r="S584">
        <f>LOG10(ProteinCoronaBio_proteinquantity3[[#This Row],[Bio2]])</f>
        <v>7.2162336944553944</v>
      </c>
      <c r="T584" t="s">
        <v>2419</v>
      </c>
      <c r="U584" t="s">
        <v>2419</v>
      </c>
      <c r="V584" t="s">
        <v>2419</v>
      </c>
      <c r="W584" t="s">
        <v>2419</v>
      </c>
      <c r="X584" t="s">
        <v>2419</v>
      </c>
      <c r="Y584" t="s">
        <v>2419</v>
      </c>
      <c r="Z584">
        <f>LOG10(ProteinCoronaBio_proteinquantity3[[#This Row],[K3]])</f>
        <v>7.0506879843378902</v>
      </c>
      <c r="AA584">
        <f>LOG10(ProteinCoronaBio_proteinquantity3[[#This Row],[UV1]])</f>
        <v>7.005748200214688</v>
      </c>
      <c r="AB584">
        <f>LOG10(ProteinCoronaBio_proteinquantity3[[#This Row],[UV2]])</f>
        <v>7.8249697390188615</v>
      </c>
      <c r="AC584">
        <f>LOG10(ProteinCoronaBio_proteinquantity3[[#This Row],[UV3]])</f>
        <v>6.934843780023817</v>
      </c>
    </row>
    <row r="585" spans="1:29" x14ac:dyDescent="0.2">
      <c r="A585" t="s">
        <v>2335</v>
      </c>
      <c r="B585" t="s">
        <v>2336</v>
      </c>
      <c r="C585" t="s">
        <v>2337</v>
      </c>
      <c r="D585" t="s">
        <v>2338</v>
      </c>
      <c r="E585">
        <v>8349464</v>
      </c>
      <c r="F585" t="s">
        <v>2419</v>
      </c>
      <c r="G585" t="s">
        <v>2419</v>
      </c>
      <c r="H585" t="s">
        <v>2419</v>
      </c>
      <c r="I585" t="s">
        <v>2419</v>
      </c>
      <c r="J585">
        <v>13644771</v>
      </c>
      <c r="K585" t="s">
        <v>2419</v>
      </c>
      <c r="L585" t="s">
        <v>2419</v>
      </c>
      <c r="M585" t="s">
        <v>2419</v>
      </c>
      <c r="N585" t="s">
        <v>2419</v>
      </c>
      <c r="O585" t="s">
        <v>2419</v>
      </c>
      <c r="P585" t="s">
        <v>2419</v>
      </c>
      <c r="R585">
        <f>LOG10(ProteinCoronaBio_proteinquantity3[[#This Row],[Bio1]])</f>
        <v>6.9216585965238488</v>
      </c>
      <c r="S585" t="s">
        <v>2419</v>
      </c>
      <c r="T585" t="s">
        <v>2419</v>
      </c>
      <c r="U585" t="s">
        <v>2419</v>
      </c>
      <c r="V585" t="s">
        <v>2419</v>
      </c>
      <c r="W585">
        <f>LOG10(ProteinCoronaBio_proteinquantity3[[#This Row],[BioUV6]])</f>
        <v>7.1349662513088896</v>
      </c>
      <c r="X585" t="s">
        <v>2419</v>
      </c>
      <c r="Y585" t="s">
        <v>2419</v>
      </c>
      <c r="Z585" t="s">
        <v>2419</v>
      </c>
      <c r="AA585" t="s">
        <v>2419</v>
      </c>
      <c r="AB585" t="s">
        <v>2419</v>
      </c>
      <c r="AC585" t="s">
        <v>2419</v>
      </c>
    </row>
    <row r="586" spans="1:29" x14ac:dyDescent="0.2">
      <c r="A586" t="s">
        <v>2339</v>
      </c>
      <c r="B586" t="s">
        <v>2340</v>
      </c>
      <c r="C586" t="s">
        <v>2341</v>
      </c>
      <c r="D586" t="s">
        <v>2342</v>
      </c>
      <c r="E586" t="s">
        <v>2419</v>
      </c>
      <c r="F586">
        <v>3310878</v>
      </c>
      <c r="G586">
        <v>7213782</v>
      </c>
      <c r="H586" t="s">
        <v>2419</v>
      </c>
      <c r="I586">
        <v>26499985</v>
      </c>
      <c r="J586">
        <v>4874764</v>
      </c>
      <c r="K586" t="s">
        <v>2419</v>
      </c>
      <c r="L586" t="s">
        <v>2419</v>
      </c>
      <c r="M586" t="s">
        <v>2419</v>
      </c>
      <c r="N586" t="s">
        <v>2419</v>
      </c>
      <c r="O586" t="s">
        <v>2419</v>
      </c>
      <c r="P586" t="s">
        <v>2419</v>
      </c>
      <c r="R586" t="s">
        <v>2419</v>
      </c>
      <c r="S586">
        <f>LOG10(ProteinCoronaBio_proteinquantity3[[#This Row],[Bio2]])</f>
        <v>6.5199431780631638</v>
      </c>
      <c r="T586">
        <f>LOG10(ProteinCoronaBio_proteinquantity3[[#This Row],[Bio3]])</f>
        <v>6.8581630138310281</v>
      </c>
      <c r="U586" t="s">
        <v>2419</v>
      </c>
      <c r="V586">
        <f>LOG10(ProteinCoronaBio_proteinquantity3[[#This Row],[BioUV5]])</f>
        <v>7.4232456281096733</v>
      </c>
      <c r="W586">
        <f>LOG10(ProteinCoronaBio_proteinquantity3[[#This Row],[BioUV6]])</f>
        <v>6.687953595218417</v>
      </c>
      <c r="X586" t="s">
        <v>2419</v>
      </c>
      <c r="Y586" t="s">
        <v>2419</v>
      </c>
      <c r="Z586" t="s">
        <v>2419</v>
      </c>
      <c r="AA586" t="s">
        <v>2419</v>
      </c>
      <c r="AB586" t="s">
        <v>2419</v>
      </c>
      <c r="AC586" t="s">
        <v>2419</v>
      </c>
    </row>
    <row r="587" spans="1:29" x14ac:dyDescent="0.2">
      <c r="A587" t="s">
        <v>2343</v>
      </c>
      <c r="B587" t="s">
        <v>2344</v>
      </c>
      <c r="C587" t="s">
        <v>2345</v>
      </c>
      <c r="D587" t="s">
        <v>2346</v>
      </c>
      <c r="E587" t="s">
        <v>2419</v>
      </c>
      <c r="F587" t="s">
        <v>2419</v>
      </c>
      <c r="G587">
        <v>52155956</v>
      </c>
      <c r="H587" t="s">
        <v>2419</v>
      </c>
      <c r="I587" t="s">
        <v>2419</v>
      </c>
      <c r="J587" t="s">
        <v>2419</v>
      </c>
      <c r="K587" t="s">
        <v>2419</v>
      </c>
      <c r="L587">
        <v>10309051</v>
      </c>
      <c r="M587">
        <v>1947262</v>
      </c>
      <c r="N587" t="s">
        <v>2419</v>
      </c>
      <c r="O587" t="s">
        <v>2419</v>
      </c>
      <c r="P587" t="s">
        <v>2419</v>
      </c>
      <c r="R587" t="s">
        <v>2419</v>
      </c>
      <c r="S587" t="s">
        <v>2419</v>
      </c>
      <c r="T587">
        <f>LOG10(ProteinCoronaBio_proteinquantity3[[#This Row],[Bio3]])</f>
        <v>7.7173039102742589</v>
      </c>
      <c r="U587" t="s">
        <v>2419</v>
      </c>
      <c r="V587" t="s">
        <v>2419</v>
      </c>
      <c r="W587" t="s">
        <v>2419</v>
      </c>
      <c r="X587" t="s">
        <v>2419</v>
      </c>
      <c r="Y587">
        <f>LOG10(ProteinCoronaBio_proteinquantity3[[#This Row],[K2]])</f>
        <v>7.0132186881319383</v>
      </c>
      <c r="Z587">
        <f>LOG10(ProteinCoronaBio_proteinquantity3[[#This Row],[K3]])</f>
        <v>6.2894243888590857</v>
      </c>
      <c r="AA587" t="s">
        <v>2419</v>
      </c>
      <c r="AB587" t="s">
        <v>2419</v>
      </c>
      <c r="AC587" t="s">
        <v>2419</v>
      </c>
    </row>
    <row r="588" spans="1:29" x14ac:dyDescent="0.2">
      <c r="A588" t="s">
        <v>2347</v>
      </c>
      <c r="B588" t="s">
        <v>2348</v>
      </c>
      <c r="C588" t="s">
        <v>2349</v>
      </c>
      <c r="D588" t="s">
        <v>2350</v>
      </c>
      <c r="E588" t="s">
        <v>2419</v>
      </c>
      <c r="F588">
        <v>9974583</v>
      </c>
      <c r="G588">
        <v>15705579</v>
      </c>
      <c r="H588" t="s">
        <v>2419</v>
      </c>
      <c r="I588">
        <v>7373792</v>
      </c>
      <c r="J588" t="s">
        <v>2419</v>
      </c>
      <c r="K588" t="s">
        <v>2419</v>
      </c>
      <c r="L588" t="s">
        <v>2419</v>
      </c>
      <c r="M588" t="s">
        <v>2419</v>
      </c>
      <c r="N588" t="s">
        <v>2419</v>
      </c>
      <c r="O588" t="s">
        <v>2419</v>
      </c>
      <c r="P588" t="s">
        <v>2419</v>
      </c>
      <c r="R588" t="s">
        <v>2419</v>
      </c>
      <c r="S588">
        <f>LOG10(ProteinCoronaBio_proteinquantity3[[#This Row],[Bio2]])</f>
        <v>6.9988947485107182</v>
      </c>
      <c r="T588">
        <f>LOG10(ProteinCoronaBio_proteinquantity3[[#This Row],[Bio3]])</f>
        <v>7.1960539516781648</v>
      </c>
      <c r="U588" t="s">
        <v>2419</v>
      </c>
      <c r="V588">
        <f>LOG10(ProteinCoronaBio_proteinquantity3[[#This Row],[BioUV5]])</f>
        <v>6.8676908828596988</v>
      </c>
      <c r="W588" t="s">
        <v>2419</v>
      </c>
      <c r="X588" t="s">
        <v>2419</v>
      </c>
      <c r="Y588" t="s">
        <v>2419</v>
      </c>
      <c r="Z588" t="s">
        <v>2419</v>
      </c>
      <c r="AA588" t="s">
        <v>2419</v>
      </c>
      <c r="AB588" t="s">
        <v>2419</v>
      </c>
      <c r="AC588" t="s">
        <v>2419</v>
      </c>
    </row>
    <row r="589" spans="1:29" x14ac:dyDescent="0.2">
      <c r="A589" t="s">
        <v>2351</v>
      </c>
      <c r="B589" t="s">
        <v>2352</v>
      </c>
      <c r="C589" t="s">
        <v>2353</v>
      </c>
      <c r="D589" t="s">
        <v>2354</v>
      </c>
      <c r="E589" t="s">
        <v>2419</v>
      </c>
      <c r="F589">
        <v>4398978</v>
      </c>
      <c r="G589" t="s">
        <v>2419</v>
      </c>
      <c r="H589" t="s">
        <v>2419</v>
      </c>
      <c r="I589" t="s">
        <v>2419</v>
      </c>
      <c r="J589">
        <v>46998352</v>
      </c>
      <c r="K589" t="s">
        <v>2419</v>
      </c>
      <c r="L589" t="s">
        <v>2419</v>
      </c>
      <c r="M589" t="s">
        <v>2419</v>
      </c>
      <c r="N589" t="s">
        <v>2419</v>
      </c>
      <c r="O589" t="s">
        <v>2419</v>
      </c>
      <c r="P589" t="s">
        <v>2419</v>
      </c>
      <c r="R589" t="s">
        <v>2419</v>
      </c>
      <c r="S589">
        <f>LOG10(ProteinCoronaBio_proteinquantity3[[#This Row],[Bio2]])</f>
        <v>6.6433517900053936</v>
      </c>
      <c r="T589" t="s">
        <v>2419</v>
      </c>
      <c r="U589" t="s">
        <v>2419</v>
      </c>
      <c r="V589" t="s">
        <v>2419</v>
      </c>
      <c r="W589">
        <f>LOG10(ProteinCoronaBio_proteinquantity3[[#This Row],[BioUV6]])</f>
        <v>7.6720826296409435</v>
      </c>
      <c r="X589" t="s">
        <v>2419</v>
      </c>
      <c r="Y589" t="s">
        <v>2419</v>
      </c>
      <c r="Z589" t="s">
        <v>2419</v>
      </c>
      <c r="AA589" t="s">
        <v>2419</v>
      </c>
      <c r="AB589" t="s">
        <v>2419</v>
      </c>
      <c r="AC589" t="s">
        <v>2419</v>
      </c>
    </row>
    <row r="590" spans="1:29" x14ac:dyDescent="0.2">
      <c r="A590" t="s">
        <v>2355</v>
      </c>
      <c r="B590" t="s">
        <v>2356</v>
      </c>
      <c r="C590" t="s">
        <v>2357</v>
      </c>
      <c r="D590" t="s">
        <v>2358</v>
      </c>
      <c r="E590" t="s">
        <v>2419</v>
      </c>
      <c r="F590">
        <v>29538043</v>
      </c>
      <c r="G590" t="s">
        <v>2419</v>
      </c>
      <c r="H590" t="s">
        <v>2419</v>
      </c>
      <c r="I590">
        <v>121216</v>
      </c>
      <c r="J590">
        <v>12404896</v>
      </c>
      <c r="K590" t="s">
        <v>2419</v>
      </c>
      <c r="L590" t="s">
        <v>2419</v>
      </c>
      <c r="M590" t="s">
        <v>2419</v>
      </c>
      <c r="N590" t="s">
        <v>2419</v>
      </c>
      <c r="O590" t="s">
        <v>2419</v>
      </c>
      <c r="P590" t="s">
        <v>2419</v>
      </c>
      <c r="R590" t="s">
        <v>2419</v>
      </c>
      <c r="S590">
        <f>LOG10(ProteinCoronaBio_proteinquantity3[[#This Row],[Bio2]])</f>
        <v>7.4703817183809615</v>
      </c>
      <c r="T590" t="s">
        <v>2419</v>
      </c>
      <c r="U590" t="s">
        <v>2419</v>
      </c>
      <c r="V590">
        <f>LOG10(ProteinCoronaBio_proteinquantity3[[#This Row],[BioUV5]])</f>
        <v>5.0835599486511418</v>
      </c>
      <c r="W590">
        <f>LOG10(ProteinCoronaBio_proteinquantity3[[#This Row],[BioUV6]])</f>
        <v>7.0935931275912631</v>
      </c>
      <c r="X590" t="s">
        <v>2419</v>
      </c>
      <c r="Y590" t="s">
        <v>2419</v>
      </c>
      <c r="Z590" t="s">
        <v>2419</v>
      </c>
      <c r="AA590" t="s">
        <v>2419</v>
      </c>
      <c r="AB590" t="s">
        <v>2419</v>
      </c>
      <c r="AC590" t="s">
        <v>2419</v>
      </c>
    </row>
    <row r="591" spans="1:29" x14ac:dyDescent="0.2">
      <c r="A591" t="s">
        <v>2359</v>
      </c>
      <c r="B591" t="s">
        <v>2360</v>
      </c>
      <c r="C591" t="s">
        <v>2361</v>
      </c>
      <c r="D591" t="s">
        <v>2362</v>
      </c>
      <c r="E591" t="s">
        <v>2419</v>
      </c>
      <c r="F591" t="s">
        <v>2419</v>
      </c>
      <c r="G591" t="s">
        <v>2419</v>
      </c>
      <c r="H591" t="s">
        <v>2419</v>
      </c>
      <c r="I591" t="s">
        <v>2419</v>
      </c>
      <c r="J591">
        <v>13681363</v>
      </c>
      <c r="K591" t="s">
        <v>2419</v>
      </c>
      <c r="L591" t="s">
        <v>2419</v>
      </c>
      <c r="M591" t="s">
        <v>2419</v>
      </c>
      <c r="N591" t="s">
        <v>2419</v>
      </c>
      <c r="O591" t="s">
        <v>2419</v>
      </c>
      <c r="P591" t="s">
        <v>2419</v>
      </c>
      <c r="R591" t="s">
        <v>2419</v>
      </c>
      <c r="S591" t="s">
        <v>2419</v>
      </c>
      <c r="T591" t="s">
        <v>2419</v>
      </c>
      <c r="U591" t="s">
        <v>2419</v>
      </c>
      <c r="V591" t="s">
        <v>2419</v>
      </c>
      <c r="W591">
        <f>LOG10(ProteinCoronaBio_proteinquantity3[[#This Row],[BioUV6]])</f>
        <v>7.1361293659434395</v>
      </c>
      <c r="X591" t="s">
        <v>2419</v>
      </c>
      <c r="Y591" t="s">
        <v>2419</v>
      </c>
      <c r="Z591" t="s">
        <v>2419</v>
      </c>
      <c r="AA591" t="s">
        <v>2419</v>
      </c>
      <c r="AB591" t="s">
        <v>2419</v>
      </c>
      <c r="AC591" t="s">
        <v>2419</v>
      </c>
    </row>
    <row r="592" spans="1:29" x14ac:dyDescent="0.2">
      <c r="A592" t="s">
        <v>2363</v>
      </c>
      <c r="B592" t="s">
        <v>2364</v>
      </c>
      <c r="C592" t="s">
        <v>2365</v>
      </c>
      <c r="D592" t="s">
        <v>2366</v>
      </c>
      <c r="E592" t="s">
        <v>2419</v>
      </c>
      <c r="F592">
        <v>1967706</v>
      </c>
      <c r="G592" t="s">
        <v>2419</v>
      </c>
      <c r="H592" t="s">
        <v>2419</v>
      </c>
      <c r="I592">
        <v>2825869</v>
      </c>
      <c r="J592">
        <v>11646039</v>
      </c>
      <c r="K592" t="s">
        <v>2419</v>
      </c>
      <c r="L592" t="s">
        <v>2419</v>
      </c>
      <c r="M592" t="s">
        <v>2419</v>
      </c>
      <c r="N592">
        <v>6972793</v>
      </c>
      <c r="O592" t="s">
        <v>2419</v>
      </c>
      <c r="P592" t="s">
        <v>2419</v>
      </c>
      <c r="R592" t="s">
        <v>2419</v>
      </c>
      <c r="S592">
        <f>LOG10(ProteinCoronaBio_proteinquantity3[[#This Row],[Bio2]])</f>
        <v>6.2939602098900913</v>
      </c>
      <c r="T592" t="s">
        <v>2419</v>
      </c>
      <c r="U592" t="s">
        <v>2419</v>
      </c>
      <c r="V592">
        <f>LOG10(ProteinCoronaBio_proteinquantity3[[#This Row],[BioUV5]])</f>
        <v>6.4511520252068761</v>
      </c>
      <c r="W592">
        <f>LOG10(ProteinCoronaBio_proteinquantity3[[#This Row],[BioUV6]])</f>
        <v>7.0661782401302782</v>
      </c>
      <c r="X592" t="s">
        <v>2419</v>
      </c>
      <c r="Y592" t="s">
        <v>2419</v>
      </c>
      <c r="Z592" t="s">
        <v>2419</v>
      </c>
      <c r="AA592">
        <f>LOG10(ProteinCoronaBio_proteinquantity3[[#This Row],[UV1]])</f>
        <v>6.8434067725773335</v>
      </c>
      <c r="AB592" t="s">
        <v>2419</v>
      </c>
      <c r="AC592" t="s">
        <v>2419</v>
      </c>
    </row>
    <row r="593" spans="1:29" x14ac:dyDescent="0.2">
      <c r="A593" t="s">
        <v>2367</v>
      </c>
      <c r="B593" t="s">
        <v>2368</v>
      </c>
      <c r="C593" t="s">
        <v>2369</v>
      </c>
      <c r="D593" t="s">
        <v>2370</v>
      </c>
      <c r="E593" t="s">
        <v>2419</v>
      </c>
      <c r="F593" t="s">
        <v>2419</v>
      </c>
      <c r="G593" t="s">
        <v>2419</v>
      </c>
      <c r="H593" t="s">
        <v>2419</v>
      </c>
      <c r="I593" t="s">
        <v>2419</v>
      </c>
      <c r="J593" t="s">
        <v>2419</v>
      </c>
      <c r="K593" t="s">
        <v>2419</v>
      </c>
      <c r="L593">
        <v>4046588</v>
      </c>
      <c r="M593">
        <v>55839686</v>
      </c>
      <c r="N593">
        <v>66516395</v>
      </c>
      <c r="O593">
        <v>24346212</v>
      </c>
      <c r="P593">
        <v>75473185</v>
      </c>
      <c r="R593" t="s">
        <v>2419</v>
      </c>
      <c r="S593" t="s">
        <v>2419</v>
      </c>
      <c r="T593" t="s">
        <v>2419</v>
      </c>
      <c r="U593" t="s">
        <v>2419</v>
      </c>
      <c r="V593" t="s">
        <v>2419</v>
      </c>
      <c r="W593" t="s">
        <v>2419</v>
      </c>
      <c r="X593" t="s">
        <v>2419</v>
      </c>
      <c r="Y593">
        <f>LOG10(ProteinCoronaBio_proteinquantity3[[#This Row],[K2]])</f>
        <v>6.6070889893100233</v>
      </c>
      <c r="Z593">
        <f>LOG10(ProteinCoronaBio_proteinquantity3[[#This Row],[K3]])</f>
        <v>7.7469429674795256</v>
      </c>
      <c r="AA593">
        <f>LOG10(ProteinCoronaBio_proteinquantity3[[#This Row],[UV1]])</f>
        <v>7.822928703655827</v>
      </c>
      <c r="AB593">
        <f>LOG10(ProteinCoronaBio_proteinquantity3[[#This Row],[UV2]])</f>
        <v>7.3864313994122126</v>
      </c>
      <c r="AC593">
        <f>LOG10(ProteinCoronaBio_proteinquantity3[[#This Row],[UV3]])</f>
        <v>7.8777926777870526</v>
      </c>
    </row>
    <row r="594" spans="1:29" x14ac:dyDescent="0.2">
      <c r="A594" t="s">
        <v>2371</v>
      </c>
      <c r="B594" t="s">
        <v>2372</v>
      </c>
      <c r="C594" t="s">
        <v>2373</v>
      </c>
      <c r="D594" t="s">
        <v>2374</v>
      </c>
      <c r="E594" t="s">
        <v>2419</v>
      </c>
      <c r="F594" t="s">
        <v>2419</v>
      </c>
      <c r="G594" t="s">
        <v>2419</v>
      </c>
      <c r="H594" t="s">
        <v>2419</v>
      </c>
      <c r="I594" t="s">
        <v>2419</v>
      </c>
      <c r="J594" t="s">
        <v>2419</v>
      </c>
      <c r="K594" t="s">
        <v>2419</v>
      </c>
      <c r="L594">
        <v>27247589</v>
      </c>
      <c r="M594">
        <v>29226265</v>
      </c>
      <c r="N594" t="s">
        <v>2419</v>
      </c>
      <c r="O594">
        <v>37315724</v>
      </c>
      <c r="P594" t="s">
        <v>2419</v>
      </c>
      <c r="R594" t="s">
        <v>2419</v>
      </c>
      <c r="S594" t="s">
        <v>2419</v>
      </c>
      <c r="T594" t="s">
        <v>2419</v>
      </c>
      <c r="U594" t="s">
        <v>2419</v>
      </c>
      <c r="V594" t="s">
        <v>2419</v>
      </c>
      <c r="W594" t="s">
        <v>2419</v>
      </c>
      <c r="X594" t="s">
        <v>2419</v>
      </c>
      <c r="Y594">
        <f>LOG10(ProteinCoronaBio_proteinquantity3[[#This Row],[K2]])</f>
        <v>7.4353280798119252</v>
      </c>
      <c r="Z594">
        <f>LOG10(ProteinCoronaBio_proteinquantity3[[#This Row],[K3]])</f>
        <v>7.4657733178023973</v>
      </c>
      <c r="AA594" t="s">
        <v>2419</v>
      </c>
      <c r="AB594">
        <f>LOG10(ProteinCoronaBio_proteinquantity3[[#This Row],[UV2]])</f>
        <v>7.5718918722234543</v>
      </c>
      <c r="AC594" t="s">
        <v>2419</v>
      </c>
    </row>
    <row r="595" spans="1:29" x14ac:dyDescent="0.2">
      <c r="A595" t="s">
        <v>2375</v>
      </c>
      <c r="B595" t="s">
        <v>2376</v>
      </c>
      <c r="C595" t="s">
        <v>2377</v>
      </c>
      <c r="D595" t="s">
        <v>2378</v>
      </c>
      <c r="E595" t="s">
        <v>2419</v>
      </c>
      <c r="F595" t="s">
        <v>2419</v>
      </c>
      <c r="G595" t="s">
        <v>2419</v>
      </c>
      <c r="H595" t="s">
        <v>2419</v>
      </c>
      <c r="I595" t="s">
        <v>2419</v>
      </c>
      <c r="J595" t="s">
        <v>2419</v>
      </c>
      <c r="K595" t="s">
        <v>2419</v>
      </c>
      <c r="L595">
        <v>11795901</v>
      </c>
      <c r="M595">
        <v>6123682</v>
      </c>
      <c r="N595" t="s">
        <v>2419</v>
      </c>
      <c r="O595">
        <v>3280366</v>
      </c>
      <c r="P595">
        <v>13374586</v>
      </c>
      <c r="R595" t="s">
        <v>2419</v>
      </c>
      <c r="S595" t="s">
        <v>2419</v>
      </c>
      <c r="T595" t="s">
        <v>2419</v>
      </c>
      <c r="U595" t="s">
        <v>2419</v>
      </c>
      <c r="V595" t="s">
        <v>2419</v>
      </c>
      <c r="W595" t="s">
        <v>2419</v>
      </c>
      <c r="X595" t="s">
        <v>2419</v>
      </c>
      <c r="Y595">
        <f>LOG10(ProteinCoronaBio_proteinquantity3[[#This Row],[K2]])</f>
        <v>7.0717311189718144</v>
      </c>
      <c r="Z595">
        <f>LOG10(ProteinCoronaBio_proteinquantity3[[#This Row],[K3]])</f>
        <v>6.7870126298983555</v>
      </c>
      <c r="AA595" t="s">
        <v>2419</v>
      </c>
      <c r="AB595">
        <f>LOG10(ProteinCoronaBio_proteinquantity3[[#This Row],[UV2]])</f>
        <v>6.5159223019167678</v>
      </c>
      <c r="AC595">
        <f>LOG10(ProteinCoronaBio_proteinquantity3[[#This Row],[UV3]])</f>
        <v>7.1262803476504075</v>
      </c>
    </row>
    <row r="596" spans="1:29" x14ac:dyDescent="0.2">
      <c r="A596" t="s">
        <v>2379</v>
      </c>
      <c r="B596" t="s">
        <v>2380</v>
      </c>
      <c r="C596" t="s">
        <v>2381</v>
      </c>
      <c r="D596" t="s">
        <v>2382</v>
      </c>
      <c r="E596" t="s">
        <v>2419</v>
      </c>
      <c r="F596" t="s">
        <v>2419</v>
      </c>
      <c r="G596" t="s">
        <v>2419</v>
      </c>
      <c r="H596" t="s">
        <v>2419</v>
      </c>
      <c r="I596">
        <v>31649971</v>
      </c>
      <c r="J596" t="s">
        <v>2419</v>
      </c>
      <c r="K596" t="s">
        <v>2419</v>
      </c>
      <c r="L596">
        <v>11236113</v>
      </c>
      <c r="M596">
        <v>90417595</v>
      </c>
      <c r="N596">
        <v>26527304</v>
      </c>
      <c r="O596">
        <v>9559643</v>
      </c>
      <c r="P596">
        <v>14189608</v>
      </c>
      <c r="R596" t="s">
        <v>2419</v>
      </c>
      <c r="S596" t="s">
        <v>2419</v>
      </c>
      <c r="T596" t="s">
        <v>2419</v>
      </c>
      <c r="U596" t="s">
        <v>2419</v>
      </c>
      <c r="V596">
        <f>LOG10(ProteinCoronaBio_proteinquantity3[[#This Row],[BioUV5]])</f>
        <v>7.500373316421439</v>
      </c>
      <c r="W596" t="s">
        <v>2419</v>
      </c>
      <c r="X596" t="s">
        <v>2419</v>
      </c>
      <c r="Y596">
        <f>LOG10(ProteinCoronaBio_proteinquantity3[[#This Row],[K2]])</f>
        <v>7.0506160981897112</v>
      </c>
      <c r="Z596">
        <f>LOG10(ProteinCoronaBio_proteinquantity3[[#This Row],[K3]])</f>
        <v>7.9562529511375608</v>
      </c>
      <c r="AA596">
        <f>LOG10(ProteinCoronaBio_proteinquantity3[[#This Row],[UV1]])</f>
        <v>7.423693114384176</v>
      </c>
      <c r="AB596">
        <f>LOG10(ProteinCoronaBio_proteinquantity3[[#This Row],[UV2]])</f>
        <v>6.9804416740726474</v>
      </c>
      <c r="AC596">
        <f>LOG10(ProteinCoronaBio_proteinquantity3[[#This Row],[UV3]])</f>
        <v>7.1519703978684364</v>
      </c>
    </row>
    <row r="597" spans="1:29" x14ac:dyDescent="0.2">
      <c r="A597" t="s">
        <v>2383</v>
      </c>
      <c r="B597" t="s">
        <v>2384</v>
      </c>
      <c r="C597" t="s">
        <v>2385</v>
      </c>
      <c r="D597" t="s">
        <v>2386</v>
      </c>
      <c r="E597" t="s">
        <v>2419</v>
      </c>
      <c r="F597" t="s">
        <v>2419</v>
      </c>
      <c r="G597" t="s">
        <v>2419</v>
      </c>
      <c r="H597" t="s">
        <v>2419</v>
      </c>
      <c r="I597" t="s">
        <v>2419</v>
      </c>
      <c r="J597" t="s">
        <v>2419</v>
      </c>
      <c r="K597" t="s">
        <v>2419</v>
      </c>
      <c r="L597" t="s">
        <v>2419</v>
      </c>
      <c r="M597" t="s">
        <v>2419</v>
      </c>
      <c r="N597">
        <v>30740292</v>
      </c>
      <c r="O597">
        <v>13001077</v>
      </c>
      <c r="P597">
        <v>16422094</v>
      </c>
      <c r="R597" t="s">
        <v>2419</v>
      </c>
      <c r="S597" t="s">
        <v>2419</v>
      </c>
      <c r="T597" t="s">
        <v>2419</v>
      </c>
      <c r="U597" t="s">
        <v>2419</v>
      </c>
      <c r="V597" t="s">
        <v>2419</v>
      </c>
      <c r="W597" t="s">
        <v>2419</v>
      </c>
      <c r="X597" t="s">
        <v>2419</v>
      </c>
      <c r="Y597" t="s">
        <v>2419</v>
      </c>
      <c r="Z597" t="s">
        <v>2419</v>
      </c>
      <c r="AA597">
        <f>LOG10(ProteinCoronaBio_proteinquantity3[[#This Row],[UV1]])</f>
        <v>7.4877079885178714</v>
      </c>
      <c r="AB597">
        <f>LOG10(ProteinCoronaBio_proteinquantity3[[#This Row],[UV2]])</f>
        <v>7.1139793304439944</v>
      </c>
      <c r="AC597">
        <f>LOG10(ProteinCoronaBio_proteinquantity3[[#This Row],[UV3]])</f>
        <v>7.2154285337007495</v>
      </c>
    </row>
    <row r="598" spans="1:29" x14ac:dyDescent="0.2">
      <c r="A598" t="s">
        <v>2387</v>
      </c>
      <c r="B598" t="s">
        <v>2388</v>
      </c>
      <c r="C598" t="s">
        <v>2389</v>
      </c>
      <c r="D598" t="s">
        <v>2390</v>
      </c>
      <c r="E598" t="s">
        <v>2419</v>
      </c>
      <c r="F598" t="s">
        <v>2419</v>
      </c>
      <c r="G598" t="s">
        <v>2419</v>
      </c>
      <c r="H598" t="s">
        <v>2419</v>
      </c>
      <c r="I598">
        <v>31575968</v>
      </c>
      <c r="J598" t="s">
        <v>2419</v>
      </c>
      <c r="K598" t="s">
        <v>2419</v>
      </c>
      <c r="L598" t="s">
        <v>2419</v>
      </c>
      <c r="M598" t="s">
        <v>2419</v>
      </c>
      <c r="N598" t="s">
        <v>2419</v>
      </c>
      <c r="O598" t="s">
        <v>2419</v>
      </c>
      <c r="P598" t="s">
        <v>2419</v>
      </c>
      <c r="R598" t="s">
        <v>2419</v>
      </c>
      <c r="S598" t="s">
        <v>2419</v>
      </c>
      <c r="T598" t="s">
        <v>2419</v>
      </c>
      <c r="U598" t="s">
        <v>2419</v>
      </c>
      <c r="V598">
        <f>LOG10(ProteinCoronaBio_proteinquantity3[[#This Row],[BioUV5]])</f>
        <v>7.4993566732610821</v>
      </c>
      <c r="W598" t="s">
        <v>2419</v>
      </c>
      <c r="X598" t="s">
        <v>2419</v>
      </c>
      <c r="Y598" t="s">
        <v>2419</v>
      </c>
      <c r="Z598" t="s">
        <v>2419</v>
      </c>
      <c r="AA598" t="s">
        <v>2419</v>
      </c>
      <c r="AB598" t="s">
        <v>2419</v>
      </c>
      <c r="AC598" t="s">
        <v>2419</v>
      </c>
    </row>
    <row r="599" spans="1:29" x14ac:dyDescent="0.2">
      <c r="A599" t="s">
        <v>2391</v>
      </c>
      <c r="B599" t="s">
        <v>2392</v>
      </c>
      <c r="C599" t="s">
        <v>2393</v>
      </c>
      <c r="D599" t="s">
        <v>2394</v>
      </c>
      <c r="E599" t="s">
        <v>2419</v>
      </c>
      <c r="F599" t="s">
        <v>2419</v>
      </c>
      <c r="G599" t="s">
        <v>2419</v>
      </c>
      <c r="H599" t="s">
        <v>2419</v>
      </c>
      <c r="I599">
        <v>27252792</v>
      </c>
      <c r="J599" t="s">
        <v>2419</v>
      </c>
      <c r="K599" t="s">
        <v>2419</v>
      </c>
      <c r="L599" t="s">
        <v>2419</v>
      </c>
      <c r="M599" t="s">
        <v>2419</v>
      </c>
      <c r="N599" t="s">
        <v>2419</v>
      </c>
      <c r="O599" t="s">
        <v>2419</v>
      </c>
      <c r="P599" t="s">
        <v>2419</v>
      </c>
      <c r="R599" t="s">
        <v>2419</v>
      </c>
      <c r="S599" t="s">
        <v>2419</v>
      </c>
      <c r="T599" t="s">
        <v>2419</v>
      </c>
      <c r="U599" t="s">
        <v>2419</v>
      </c>
      <c r="V599">
        <f>LOG10(ProteinCoronaBio_proteinquantity3[[#This Row],[BioUV5]])</f>
        <v>7.4354110015880579</v>
      </c>
      <c r="W599" t="s">
        <v>2419</v>
      </c>
      <c r="X599" t="s">
        <v>2419</v>
      </c>
      <c r="Y599" t="s">
        <v>2419</v>
      </c>
      <c r="Z599" t="s">
        <v>2419</v>
      </c>
      <c r="AA599" t="s">
        <v>2419</v>
      </c>
      <c r="AB599" t="s">
        <v>2419</v>
      </c>
      <c r="AC599" t="s">
        <v>2419</v>
      </c>
    </row>
    <row r="600" spans="1:29" x14ac:dyDescent="0.2">
      <c r="A600" t="s">
        <v>2395</v>
      </c>
      <c r="B600" t="s">
        <v>2396</v>
      </c>
      <c r="C600" t="s">
        <v>2397</v>
      </c>
      <c r="D600" t="s">
        <v>2398</v>
      </c>
      <c r="E600" t="s">
        <v>2419</v>
      </c>
      <c r="F600" t="s">
        <v>2419</v>
      </c>
      <c r="G600" t="s">
        <v>2419</v>
      </c>
      <c r="H600" t="s">
        <v>2419</v>
      </c>
      <c r="I600">
        <v>125550255</v>
      </c>
      <c r="J600" t="s">
        <v>2419</v>
      </c>
      <c r="K600" t="s">
        <v>2419</v>
      </c>
      <c r="L600" t="s">
        <v>2419</v>
      </c>
      <c r="M600" t="s">
        <v>2419</v>
      </c>
      <c r="N600" t="s">
        <v>2419</v>
      </c>
      <c r="O600" t="s">
        <v>2419</v>
      </c>
      <c r="P600" t="s">
        <v>2419</v>
      </c>
      <c r="R600" t="s">
        <v>2419</v>
      </c>
      <c r="S600" t="s">
        <v>2419</v>
      </c>
      <c r="T600" t="s">
        <v>2419</v>
      </c>
      <c r="U600" t="s">
        <v>2419</v>
      </c>
      <c r="V600">
        <f>LOG10(ProteinCoronaBio_proteinquantity3[[#This Row],[BioUV5]])</f>
        <v>8.0988175991276385</v>
      </c>
      <c r="W600" t="s">
        <v>2419</v>
      </c>
      <c r="X600" t="s">
        <v>2419</v>
      </c>
      <c r="Y600" t="s">
        <v>2419</v>
      </c>
      <c r="Z600" t="s">
        <v>2419</v>
      </c>
      <c r="AA600" t="s">
        <v>2419</v>
      </c>
      <c r="AB600" t="s">
        <v>2419</v>
      </c>
      <c r="AC600" t="s">
        <v>2419</v>
      </c>
    </row>
    <row r="601" spans="1:29" x14ac:dyDescent="0.2">
      <c r="A601" t="s">
        <v>2399</v>
      </c>
      <c r="B601" t="s">
        <v>2400</v>
      </c>
      <c r="C601" t="s">
        <v>2401</v>
      </c>
      <c r="D601" t="s">
        <v>2402</v>
      </c>
      <c r="E601" t="s">
        <v>2419</v>
      </c>
      <c r="F601" t="s">
        <v>2419</v>
      </c>
      <c r="G601" t="s">
        <v>2419</v>
      </c>
      <c r="H601" t="s">
        <v>2419</v>
      </c>
      <c r="I601">
        <v>95138306</v>
      </c>
      <c r="J601" t="s">
        <v>2419</v>
      </c>
      <c r="K601" t="s">
        <v>2419</v>
      </c>
      <c r="L601" t="s">
        <v>2419</v>
      </c>
      <c r="M601" t="s">
        <v>2419</v>
      </c>
      <c r="N601" t="s">
        <v>2419</v>
      </c>
      <c r="O601" t="s">
        <v>2419</v>
      </c>
      <c r="P601" t="s">
        <v>2419</v>
      </c>
      <c r="R601" t="s">
        <v>2419</v>
      </c>
      <c r="S601" t="s">
        <v>2419</v>
      </c>
      <c r="T601" t="s">
        <v>2419</v>
      </c>
      <c r="U601" t="s">
        <v>2419</v>
      </c>
      <c r="V601">
        <f>LOG10(ProteinCoronaBio_proteinquantity3[[#This Row],[BioUV5]])</f>
        <v>7.9783554142543469</v>
      </c>
      <c r="W601" t="s">
        <v>2419</v>
      </c>
      <c r="X601" t="s">
        <v>2419</v>
      </c>
      <c r="Y601" t="s">
        <v>2419</v>
      </c>
      <c r="Z601" t="s">
        <v>2419</v>
      </c>
      <c r="AA601" t="s">
        <v>2419</v>
      </c>
      <c r="AB601" t="s">
        <v>2419</v>
      </c>
      <c r="AC601" t="s">
        <v>2419</v>
      </c>
    </row>
    <row r="602" spans="1:29" x14ac:dyDescent="0.2">
      <c r="A602" t="s">
        <v>2403</v>
      </c>
      <c r="B602" t="s">
        <v>2404</v>
      </c>
      <c r="C602" t="s">
        <v>2405</v>
      </c>
      <c r="D602" t="s">
        <v>2406</v>
      </c>
      <c r="E602" t="s">
        <v>2419</v>
      </c>
      <c r="F602" t="s">
        <v>2419</v>
      </c>
      <c r="G602" t="s">
        <v>2419</v>
      </c>
      <c r="H602" t="s">
        <v>2419</v>
      </c>
      <c r="I602">
        <v>17190448</v>
      </c>
      <c r="J602" t="s">
        <v>2419</v>
      </c>
      <c r="K602" t="s">
        <v>2419</v>
      </c>
      <c r="L602" t="s">
        <v>2419</v>
      </c>
      <c r="M602" t="s">
        <v>2419</v>
      </c>
      <c r="N602" t="s">
        <v>2419</v>
      </c>
      <c r="O602" t="s">
        <v>2419</v>
      </c>
      <c r="P602" t="s">
        <v>2419</v>
      </c>
      <c r="R602" t="s">
        <v>2419</v>
      </c>
      <c r="S602" t="s">
        <v>2419</v>
      </c>
      <c r="T602" t="s">
        <v>2419</v>
      </c>
      <c r="U602" t="s">
        <v>2419</v>
      </c>
      <c r="V602">
        <f>LOG10(ProteinCoronaBio_proteinquantity3[[#This Row],[BioUV5]])</f>
        <v>7.2352871949763253</v>
      </c>
      <c r="W602" t="s">
        <v>2419</v>
      </c>
      <c r="X602" t="s">
        <v>2419</v>
      </c>
      <c r="Y602" t="s">
        <v>2419</v>
      </c>
      <c r="Z602" t="s">
        <v>2419</v>
      </c>
      <c r="AA602" t="s">
        <v>2419</v>
      </c>
      <c r="AB602" t="s">
        <v>2419</v>
      </c>
      <c r="AC602" t="s">
        <v>2419</v>
      </c>
    </row>
    <row r="603" spans="1:29" x14ac:dyDescent="0.2">
      <c r="R603">
        <f>MEDIAN(Tabel3[Bio1_log])</f>
        <v>7.2078017459163997</v>
      </c>
      <c r="S603">
        <f>MEDIAN(Tabel3[Bio2_log])</f>
        <v>7.201776024321398</v>
      </c>
      <c r="T603">
        <f>MEDIAN(Tabel3[Bio2_log])</f>
        <v>7.201776024321398</v>
      </c>
      <c r="U603">
        <f>MEDIAN(Tabel3[Bio2_log])</f>
        <v>7.201776024321398</v>
      </c>
      <c r="V603">
        <f>MEDIAN(Tabel3[Bio2_log])</f>
        <v>7.201776024321398</v>
      </c>
      <c r="W603">
        <f>MEDIAN(Tabel3[Bio3_log])</f>
        <v>7.1419771600458954</v>
      </c>
      <c r="X603">
        <f>MEDIAN(Tabel3[Bio3_log])</f>
        <v>7.1419771600458954</v>
      </c>
      <c r="Y603">
        <f>MEDIAN(Tabel3[Bio3_log])</f>
        <v>7.1419771600458954</v>
      </c>
      <c r="Z603">
        <f>MEDIAN(Tabel3[Bio3_log])</f>
        <v>7.1419771600458954</v>
      </c>
      <c r="AA603">
        <f>MEDIAN(Tabel3[BioUV4_log])</f>
        <v>7.1979463792955558</v>
      </c>
      <c r="AB603">
        <f>MEDIAN(Tabel3[BioUV4_log])</f>
        <v>7.1979463792955558</v>
      </c>
      <c r="AC603">
        <f>MEDIAN(Tabel3[BioUV4_log])</f>
        <v>7.1979463792955558</v>
      </c>
    </row>
    <row r="606" spans="1:29" x14ac:dyDescent="0.2">
      <c r="U606" t="s">
        <v>2420</v>
      </c>
      <c r="W606">
        <f>MEDIAN(Tabel3[#Totals])</f>
        <v>7.1979463792955558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E A A B Q S w M E F A A A C A g A b l O c W i V u G Y W m A A A A 9 g A A A B I A A A B D b 2 5 m a W c v U G F j a 2 F n Z S 5 4 b W y F j 0 s O g j A Y h K 9 C u q c P N M G Q n 7 L Q n Z K Y m B i 3 T a n Q C M X Q Y r m b C 4 / k F c Q o 6 s 7 l z H y T z N y v N 8 i G p g 4 u q r O 6 N S l i m K J A G d k W 2 p Q p 6 t 0 x X K C M w 1 b I k y h V M M L G J o P V K a q c O y e E e O + x n + G 2 K 0 l E K S O H f L O T l W p E q I 1 1 w k i F P q 3 i f w t x 2 L / G 8 A i z O c U s j j E F M p m Q a / M F o n H v M / 0 x Y d n X r u 8 U L 0 S 4 W g O Z J J D 3 B / 4 A U E s D B B Q A A A g I A G 5 T n F o 0 i 3 8 1 n w E A A K A G A A A T A A A A R m 9 y b X V s Y X M v U 2 V j d G l v b j E u b e 2 T z 2 r j M B D G 7 4 G + g 1 A v D h i b d N t c y h 6 a h N I S K L t N n M t S g m p N G x F 5 l E r j s K H 0 2 k f J i + T F O t n 0 H 1 u Z v k B O Z n 6 a b / S N x R e g J O N Q j H b f z u l B 6 6 A V Z s q D F r + 8 I z D Y d 9 6 h 6 h k 3 X e z A Q 6 2 Q D K 3 E T 2 G B W k I M j d X A V T 8 s s 4 E r 6 w q Q k n N j I e s 7 J C 5 C I v M i g A + 5 0 W r m b A W V 0 g E w H 0 C Y k 1 v k P V X O w D q f n 2 / W X p t 7 E L 2 z / B p C b U l R / p 2 R r A x L 2 U 7 F n w F Y U x k C z 2 Z k K l P R d 7 a u M H D Z 6 a b i d 8 2 y E a 3 s 1 u x H k V 0 5 h J t 2 y p s c y o v N e g m 8 j V u y 3 b k 3 d z x N c v t Y 3 X I n O 6 l Y d g F K 8 3 H y b 3 G + 9 x W f W T s q l V V + e y H 5 + n 3 o 5 h m 1 B x J z Z x 0 i 0 G o B H z P H X m G 4 c 7 7 a m R 3 z Y U g a j K T i 8 V G + b j 9 V Z Q k h 8 K s x 3 o 4 U B H / p i V v e O 1 B V 8 O X w H h C m R j e K N I T S m w X F B v P P 7 z C 8 R O o e Z 1 u n b / Q o S n 9 E a T E 5 b u A n D b z 7 l Q 8 j P o Y R F 8 O I h 2 I S E R e T i L q Y / C d n K r W S 7 Z b B x p f 9 n K F D + W 2 K k q O 2 3 E d p H 6 V 9 l C J R e g F Q S w M E F A A A C A g A b l O c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u U 5 x a J W 4 Z h a Y A A A D 2 A A A A E g A A A A A A A A A A A A A A p I E A A A A A Q 2 9 u Z m l n L 1 B h Y 2 t h Z 2 U u e G 1 s U E s B A h Q D F A A A C A g A b l O c W j S L f z W f A Q A A o A Y A A B M A A A A A A A A A A A A A A K S B 1 g A A A E Z v c m 1 1 b G F z L 1 N l Y 3 R p b 2 4 x L m 1 Q S w E C F A M U A A A I C A B u U 5 x a D 8 r p q 6 Q A A A D p A A A A E w A A A A A A A A A A A A A A p I G m A g A A W 0 N v b n R l b n R f V H l w Z X N d L n h t b F B L B Q Y A A A A A A w A D A M I A A A B 7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K A A A A A A A A G k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1 B y b 3 R l a W 5 D b 3 J v b m F C a W 9 f c H J v d G V p b n F 1 Y W 5 0 a X R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R k Y T Z m M W U t M z F i N C 0 0 Y T Y x L T h h Y W E t O D V l Z j k 4 N T Z l Z W I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y b 3 R l a W 5 D b 3 J v b m F C a W 9 f c H J v d G V p b n F 1 Y W 5 0 a X R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O F Q w N z o 0 M z o 1 M y 4 1 N D U 5 N z U w W i I g L z 4 8 R W 5 0 c n k g V H l w Z T 0 i R m l s b E N v b H V t b l R 5 c G V z I i B W Y W x 1 Z T 0 i c 0 J n W U d C Z 0 1 E Q X d N R E F 3 T U R B d 0 1 E Q X c 9 P S I g L z 4 8 R W 5 0 c n k g V H l w Z T 0 i R m l s b E N v b H V t b k 5 h b W V z I i B W Y W x 1 Z T 0 i c 1 s m c X V v d D t w c m 9 0 Z W l u X 2 F j Y 2 V z c 2 l v b i Z x d W 9 0 O y w m c X V v d D t w c m 9 0 Z W l u X 2 5 h b W U m c X V v d D s s J n F 1 b 3 Q 7 Z 2 V u Z V 9 p Z C Z x d W 9 0 O y w m c X V v d D t w c m 9 0 Z W l u X 2 R l c 2 N y a X B 0 a W 9 u J n F 1 b 3 Q 7 L C Z x d W 9 0 O 0 J p b z E m c X V v d D s s J n F 1 b 3 Q 7 Q m l v M i Z x d W 9 0 O y w m c X V v d D t C a W 8 z J n F 1 b 3 Q 7 L C Z x d W 9 0 O 0 J p b 1 V W N C Z x d W 9 0 O y w m c X V v d D t C a W 9 V V j U m c X V v d D s s J n F 1 b 3 Q 7 Q m l v V V Y 2 J n F 1 b 3 Q 7 L C Z x d W 9 0 O 0 s x J n F 1 b 3 Q 7 L C Z x d W 9 0 O 0 s y J n F 1 b 3 Q 7 L C Z x d W 9 0 O 0 s z J n F 1 b 3 Q 7 L C Z x d W 9 0 O 1 V W M S Z x d W 9 0 O y w m c X V v d D t V V j I m c X V v d D s s J n F 1 b 3 Q 7 V V Y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3 R l a W 5 D b 3 J v b m F C a W 9 f c H J v d G V p b n F 1 Y W 5 0 a X R 5 L 0 F 1 d G 9 S Z W 1 v d m V k Q 2 9 s d W 1 u c z E u e 3 B y b 3 R l a W 5 f Y W N j Z X N z a W 9 u L D B 9 J n F 1 b 3 Q 7 L C Z x d W 9 0 O 1 N l Y 3 R p b 2 4 x L 1 B y b 3 R l a W 5 D b 3 J v b m F C a W 9 f c H J v d G V p b n F 1 Y W 5 0 a X R 5 L 0 F 1 d G 9 S Z W 1 v d m V k Q 2 9 s d W 1 u c z E u e 3 B y b 3 R l a W 5 f b m F t Z S w x f S Z x d W 9 0 O y w m c X V v d D t T Z W N 0 a W 9 u M S 9 Q c m 9 0 Z W l u Q 2 9 y b 2 5 h Q m l v X 3 B y b 3 R l a W 5 x d W F u d G l 0 e S 9 B d X R v U m V t b 3 Z l Z E N v b H V t b n M x L n t n Z W 5 l X 2 l k L D J 9 J n F 1 b 3 Q 7 L C Z x d W 9 0 O 1 N l Y 3 R p b 2 4 x L 1 B y b 3 R l a W 5 D b 3 J v b m F C a W 9 f c H J v d G V p b n F 1 Y W 5 0 a X R 5 L 0 F 1 d G 9 S Z W 1 v d m V k Q 2 9 s d W 1 u c z E u e 3 B y b 3 R l a W 5 f Z G V z Y 3 J p c H R p b 2 4 s M 3 0 m c X V v d D s s J n F 1 b 3 Q 7 U 2 V j d G l v b j E v U H J v d G V p b k N v c m 9 u Y U J p b 1 9 w c m 9 0 Z W l u c X V h b n R p d H k v Q X V 0 b 1 J l b W 9 2 Z W R D b 2 x 1 b W 5 z M S 5 7 Q m l v M S w 0 f S Z x d W 9 0 O y w m c X V v d D t T Z W N 0 a W 9 u M S 9 Q c m 9 0 Z W l u Q 2 9 y b 2 5 h Q m l v X 3 B y b 3 R l a W 5 x d W F u d G l 0 e S 9 B d X R v U m V t b 3 Z l Z E N v b H V t b n M x L n t C a W 8 y L D V 9 J n F 1 b 3 Q 7 L C Z x d W 9 0 O 1 N l Y 3 R p b 2 4 x L 1 B y b 3 R l a W 5 D b 3 J v b m F C a W 9 f c H J v d G V p b n F 1 Y W 5 0 a X R 5 L 0 F 1 d G 9 S Z W 1 v d m V k Q 2 9 s d W 1 u c z E u e 0 J p b z M s N n 0 m c X V v d D s s J n F 1 b 3 Q 7 U 2 V j d G l v b j E v U H J v d G V p b k N v c m 9 u Y U J p b 1 9 w c m 9 0 Z W l u c X V h b n R p d H k v Q X V 0 b 1 J l b W 9 2 Z W R D b 2 x 1 b W 5 z M S 5 7 Q m l v V V Y 0 L D d 9 J n F 1 b 3 Q 7 L C Z x d W 9 0 O 1 N l Y 3 R p b 2 4 x L 1 B y b 3 R l a W 5 D b 3 J v b m F C a W 9 f c H J v d G V p b n F 1 Y W 5 0 a X R 5 L 0 F 1 d G 9 S Z W 1 v d m V k Q 2 9 s d W 1 u c z E u e 0 J p b 1 V W N S w 4 f S Z x d W 9 0 O y w m c X V v d D t T Z W N 0 a W 9 u M S 9 Q c m 9 0 Z W l u Q 2 9 y b 2 5 h Q m l v X 3 B y b 3 R l a W 5 x d W F u d G l 0 e S 9 B d X R v U m V t b 3 Z l Z E N v b H V t b n M x L n t C a W 9 V V j Y s O X 0 m c X V v d D s s J n F 1 b 3 Q 7 U 2 V j d G l v b j E v U H J v d G V p b k N v c m 9 u Y U J p b 1 9 w c m 9 0 Z W l u c X V h b n R p d H k v Q X V 0 b 1 J l b W 9 2 Z W R D b 2 x 1 b W 5 z M S 5 7 S z E s M T B 9 J n F 1 b 3 Q 7 L C Z x d W 9 0 O 1 N l Y 3 R p b 2 4 x L 1 B y b 3 R l a W 5 D b 3 J v b m F C a W 9 f c H J v d G V p b n F 1 Y W 5 0 a X R 5 L 0 F 1 d G 9 S Z W 1 v d m V k Q 2 9 s d W 1 u c z E u e 0 s y L D E x f S Z x d W 9 0 O y w m c X V v d D t T Z W N 0 a W 9 u M S 9 Q c m 9 0 Z W l u Q 2 9 y b 2 5 h Q m l v X 3 B y b 3 R l a W 5 x d W F u d G l 0 e S 9 B d X R v U m V t b 3 Z l Z E N v b H V t b n M x L n t L M y w x M n 0 m c X V v d D s s J n F 1 b 3 Q 7 U 2 V j d G l v b j E v U H J v d G V p b k N v c m 9 u Y U J p b 1 9 w c m 9 0 Z W l u c X V h b n R p d H k v Q X V 0 b 1 J l b W 9 2 Z W R D b 2 x 1 b W 5 z M S 5 7 V V Y x L D E z f S Z x d W 9 0 O y w m c X V v d D t T Z W N 0 a W 9 u M S 9 Q c m 9 0 Z W l u Q 2 9 y b 2 5 h Q m l v X 3 B y b 3 R l a W 5 x d W F u d G l 0 e S 9 B d X R v U m V t b 3 Z l Z E N v b H V t b n M x L n t V V j I s M T R 9 J n F 1 b 3 Q 7 L C Z x d W 9 0 O 1 N l Y 3 R p b 2 4 x L 1 B y b 3 R l a W 5 D b 3 J v b m F C a W 9 f c H J v d G V p b n F 1 Y W 5 0 a X R 5 L 0 F 1 d G 9 S Z W 1 v d m V k Q 2 9 s d W 1 u c z E u e 1 V W M y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B y b 3 R l a W 5 D b 3 J v b m F C a W 9 f c H J v d G V p b n F 1 Y W 5 0 a X R 5 L 0 F 1 d G 9 S Z W 1 v d m V k Q 2 9 s d W 1 u c z E u e 3 B y b 3 R l a W 5 f Y W N j Z X N z a W 9 u L D B 9 J n F 1 b 3 Q 7 L C Z x d W 9 0 O 1 N l Y 3 R p b 2 4 x L 1 B y b 3 R l a W 5 D b 3 J v b m F C a W 9 f c H J v d G V p b n F 1 Y W 5 0 a X R 5 L 0 F 1 d G 9 S Z W 1 v d m V k Q 2 9 s d W 1 u c z E u e 3 B y b 3 R l a W 5 f b m F t Z S w x f S Z x d W 9 0 O y w m c X V v d D t T Z W N 0 a W 9 u M S 9 Q c m 9 0 Z W l u Q 2 9 y b 2 5 h Q m l v X 3 B y b 3 R l a W 5 x d W F u d G l 0 e S 9 B d X R v U m V t b 3 Z l Z E N v b H V t b n M x L n t n Z W 5 l X 2 l k L D J 9 J n F 1 b 3 Q 7 L C Z x d W 9 0 O 1 N l Y 3 R p b 2 4 x L 1 B y b 3 R l a W 5 D b 3 J v b m F C a W 9 f c H J v d G V p b n F 1 Y W 5 0 a X R 5 L 0 F 1 d G 9 S Z W 1 v d m V k Q 2 9 s d W 1 u c z E u e 3 B y b 3 R l a W 5 f Z G V z Y 3 J p c H R p b 2 4 s M 3 0 m c X V v d D s s J n F 1 b 3 Q 7 U 2 V j d G l v b j E v U H J v d G V p b k N v c m 9 u Y U J p b 1 9 w c m 9 0 Z W l u c X V h b n R p d H k v Q X V 0 b 1 J l b W 9 2 Z W R D b 2 x 1 b W 5 z M S 5 7 Q m l v M S w 0 f S Z x d W 9 0 O y w m c X V v d D t T Z W N 0 a W 9 u M S 9 Q c m 9 0 Z W l u Q 2 9 y b 2 5 h Q m l v X 3 B y b 3 R l a W 5 x d W F u d G l 0 e S 9 B d X R v U m V t b 3 Z l Z E N v b H V t b n M x L n t C a W 8 y L D V 9 J n F 1 b 3 Q 7 L C Z x d W 9 0 O 1 N l Y 3 R p b 2 4 x L 1 B y b 3 R l a W 5 D b 3 J v b m F C a W 9 f c H J v d G V p b n F 1 Y W 5 0 a X R 5 L 0 F 1 d G 9 S Z W 1 v d m V k Q 2 9 s d W 1 u c z E u e 0 J p b z M s N n 0 m c X V v d D s s J n F 1 b 3 Q 7 U 2 V j d G l v b j E v U H J v d G V p b k N v c m 9 u Y U J p b 1 9 w c m 9 0 Z W l u c X V h b n R p d H k v Q X V 0 b 1 J l b W 9 2 Z W R D b 2 x 1 b W 5 z M S 5 7 Q m l v V V Y 0 L D d 9 J n F 1 b 3 Q 7 L C Z x d W 9 0 O 1 N l Y 3 R p b 2 4 x L 1 B y b 3 R l a W 5 D b 3 J v b m F C a W 9 f c H J v d G V p b n F 1 Y W 5 0 a X R 5 L 0 F 1 d G 9 S Z W 1 v d m V k Q 2 9 s d W 1 u c z E u e 0 J p b 1 V W N S w 4 f S Z x d W 9 0 O y w m c X V v d D t T Z W N 0 a W 9 u M S 9 Q c m 9 0 Z W l u Q 2 9 y b 2 5 h Q m l v X 3 B y b 3 R l a W 5 x d W F u d G l 0 e S 9 B d X R v U m V t b 3 Z l Z E N v b H V t b n M x L n t C a W 9 V V j Y s O X 0 m c X V v d D s s J n F 1 b 3 Q 7 U 2 V j d G l v b j E v U H J v d G V p b k N v c m 9 u Y U J p b 1 9 w c m 9 0 Z W l u c X V h b n R p d H k v Q X V 0 b 1 J l b W 9 2 Z W R D b 2 x 1 b W 5 z M S 5 7 S z E s M T B 9 J n F 1 b 3 Q 7 L C Z x d W 9 0 O 1 N l Y 3 R p b 2 4 x L 1 B y b 3 R l a W 5 D b 3 J v b m F C a W 9 f c H J v d G V p b n F 1 Y W 5 0 a X R 5 L 0 F 1 d G 9 S Z W 1 v d m V k Q 2 9 s d W 1 u c z E u e 0 s y L D E x f S Z x d W 9 0 O y w m c X V v d D t T Z W N 0 a W 9 u M S 9 Q c m 9 0 Z W l u Q 2 9 y b 2 5 h Q m l v X 3 B y b 3 R l a W 5 x d W F u d G l 0 e S 9 B d X R v U m V t b 3 Z l Z E N v b H V t b n M x L n t L M y w x M n 0 m c X V v d D s s J n F 1 b 3 Q 7 U 2 V j d G l v b j E v U H J v d G V p b k N v c m 9 u Y U J p b 1 9 w c m 9 0 Z W l u c X V h b n R p d H k v Q X V 0 b 1 J l b W 9 2 Z W R D b 2 x 1 b W 5 z M S 5 7 V V Y x L D E z f S Z x d W 9 0 O y w m c X V v d D t T Z W N 0 a W 9 u M S 9 Q c m 9 0 Z W l u Q 2 9 y b 2 5 h Q m l v X 3 B y b 3 R l a W 5 x d W F u d G l 0 e S 9 B d X R v U m V t b 3 Z l Z E N v b H V t b n M x L n t V V j I s M T R 9 J n F 1 b 3 Q 7 L C Z x d W 9 0 O 1 N l Y 3 R p b 2 4 x L 1 B y b 3 R l a W 5 D b 3 J v b m F C a W 9 f c H J v d G V p b n F 1 Y W 5 0 a X R 5 L 0 F 1 d G 9 S Z W 1 v d m V k Q 2 9 s d W 1 u c z E u e 1 V W M y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3 R l a W 5 D b 3 J v b m F C a W 9 f c H J v d G V p b n F 1 Y W 5 0 a X R 5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d G V p b k N v c m 9 u Y U J p b 1 9 w c m 9 0 Z W l u c X V h b n R p d H k v S C V D M y V B N n Z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0 Z W l u Q 2 9 y b 2 5 h Q m l v X 3 B y b 3 R l a W 5 x d W F u d G l 0 e S 8 l Q z M l O D Z u Z H J l d C U y M G t v b G 9 u b m V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d G V p b k N v c m 9 u Y U J p b 1 9 w c m 9 0 Z W l u c X V h b n R p d H k l M j A l M j g y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A y Z D E y Y m E t N 2 M 0 M i 0 0 M T A 2 L T g 2 M j k t N W Y 1 Y j I 2 Y j B k N G U 5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y b 3 R l a W 5 D b 3 J v b m F C a W 9 f c H J v d G V p b n F 1 Y W 5 0 a X R 5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h U M D c 6 N D M 6 N T M u N T Q 1 O T c 1 M F o i I C 8 + P E V u d H J 5 I F R 5 c G U 9 I k Z p b G x D b 2 x 1 b W 5 U e X B l c y I g V m F s d W U 9 I n N C Z 1 l H Q m d N R E F 3 T U R B d 0 1 E Q X d N R E F 3 P T 0 i I C 8 + P E V u d H J 5 I F R 5 c G U 9 I k Z p b G x D b 2 x 1 b W 5 O Y W 1 l c y I g V m F s d W U 9 I n N b J n F 1 b 3 Q 7 c H J v d G V p b l 9 h Y 2 N l c 3 N p b 2 4 m c X V v d D s s J n F 1 b 3 Q 7 c H J v d G V p b l 9 u Y W 1 l J n F 1 b 3 Q 7 L C Z x d W 9 0 O 2 d l b m V f a W Q m c X V v d D s s J n F 1 b 3 Q 7 c H J v d G V p b l 9 k Z X N j c m l w d G l v b i Z x d W 9 0 O y w m c X V v d D t C a W 8 x J n F 1 b 3 Q 7 L C Z x d W 9 0 O 0 J p b z I m c X V v d D s s J n F 1 b 3 Q 7 Q m l v M y Z x d W 9 0 O y w m c X V v d D t C a W 9 V V j Q m c X V v d D s s J n F 1 b 3 Q 7 Q m l v V V Y 1 J n F 1 b 3 Q 7 L C Z x d W 9 0 O 0 J p b 1 V W N i Z x d W 9 0 O y w m c X V v d D t L M S Z x d W 9 0 O y w m c X V v d D t L M i Z x d W 9 0 O y w m c X V v d D t L M y Z x d W 9 0 O y w m c X V v d D t V V j E m c X V v d D s s J n F 1 b 3 Q 7 V V Y y J n F 1 b 3 Q 7 L C Z x d W 9 0 O 1 V W M y Z x d W 9 0 O 1 0 i I C 8 + P E V u d H J 5 I F R 5 c G U 9 I k Z p b G x T d G F 0 d X M i I F Z h b H V l P S J z Q 2 9 t c G x l d G U i I C 8 + P E V u d H J 5 I F R 5 c G U 9 I k Z p b G x D b 3 V u d C I g V m F s d W U 9 I m w 2 M D E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0 Z W l u Q 2 9 y b 2 5 h Q m l v X 3 B y b 3 R l a W 5 x d W F u d G l 0 e S 9 B d X R v U m V t b 3 Z l Z E N v b H V t b n M x L n t w c m 9 0 Z W l u X 2 F j Y 2 V z c 2 l v b i w w f S Z x d W 9 0 O y w m c X V v d D t T Z W N 0 a W 9 u M S 9 Q c m 9 0 Z W l u Q 2 9 y b 2 5 h Q m l v X 3 B y b 3 R l a W 5 x d W F u d G l 0 e S 9 B d X R v U m V t b 3 Z l Z E N v b H V t b n M x L n t w c m 9 0 Z W l u X 2 5 h b W U s M X 0 m c X V v d D s s J n F 1 b 3 Q 7 U 2 V j d G l v b j E v U H J v d G V p b k N v c m 9 u Y U J p b 1 9 w c m 9 0 Z W l u c X V h b n R p d H k v Q X V 0 b 1 J l b W 9 2 Z W R D b 2 x 1 b W 5 z M S 5 7 Z 2 V u Z V 9 p Z C w y f S Z x d W 9 0 O y w m c X V v d D t T Z W N 0 a W 9 u M S 9 Q c m 9 0 Z W l u Q 2 9 y b 2 5 h Q m l v X 3 B y b 3 R l a W 5 x d W F u d G l 0 e S 9 B d X R v U m V t b 3 Z l Z E N v b H V t b n M x L n t w c m 9 0 Z W l u X 2 R l c 2 N y a X B 0 a W 9 u L D N 9 J n F 1 b 3 Q 7 L C Z x d W 9 0 O 1 N l Y 3 R p b 2 4 x L 1 B y b 3 R l a W 5 D b 3 J v b m F C a W 9 f c H J v d G V p b n F 1 Y W 5 0 a X R 5 L 0 F 1 d G 9 S Z W 1 v d m V k Q 2 9 s d W 1 u c z E u e 0 J p b z E s N H 0 m c X V v d D s s J n F 1 b 3 Q 7 U 2 V j d G l v b j E v U H J v d G V p b k N v c m 9 u Y U J p b 1 9 w c m 9 0 Z W l u c X V h b n R p d H k v Q X V 0 b 1 J l b W 9 2 Z W R D b 2 x 1 b W 5 z M S 5 7 Q m l v M i w 1 f S Z x d W 9 0 O y w m c X V v d D t T Z W N 0 a W 9 u M S 9 Q c m 9 0 Z W l u Q 2 9 y b 2 5 h Q m l v X 3 B y b 3 R l a W 5 x d W F u d G l 0 e S 9 B d X R v U m V t b 3 Z l Z E N v b H V t b n M x L n t C a W 8 z L D Z 9 J n F 1 b 3 Q 7 L C Z x d W 9 0 O 1 N l Y 3 R p b 2 4 x L 1 B y b 3 R l a W 5 D b 3 J v b m F C a W 9 f c H J v d G V p b n F 1 Y W 5 0 a X R 5 L 0 F 1 d G 9 S Z W 1 v d m V k Q 2 9 s d W 1 u c z E u e 0 J p b 1 V W N C w 3 f S Z x d W 9 0 O y w m c X V v d D t T Z W N 0 a W 9 u M S 9 Q c m 9 0 Z W l u Q 2 9 y b 2 5 h Q m l v X 3 B y b 3 R l a W 5 x d W F u d G l 0 e S 9 B d X R v U m V t b 3 Z l Z E N v b H V t b n M x L n t C a W 9 V V j U s O H 0 m c X V v d D s s J n F 1 b 3 Q 7 U 2 V j d G l v b j E v U H J v d G V p b k N v c m 9 u Y U J p b 1 9 w c m 9 0 Z W l u c X V h b n R p d H k v Q X V 0 b 1 J l b W 9 2 Z W R D b 2 x 1 b W 5 z M S 5 7 Q m l v V V Y 2 L D l 9 J n F 1 b 3 Q 7 L C Z x d W 9 0 O 1 N l Y 3 R p b 2 4 x L 1 B y b 3 R l a W 5 D b 3 J v b m F C a W 9 f c H J v d G V p b n F 1 Y W 5 0 a X R 5 L 0 F 1 d G 9 S Z W 1 v d m V k Q 2 9 s d W 1 u c z E u e 0 s x L D E w f S Z x d W 9 0 O y w m c X V v d D t T Z W N 0 a W 9 u M S 9 Q c m 9 0 Z W l u Q 2 9 y b 2 5 h Q m l v X 3 B y b 3 R l a W 5 x d W F u d G l 0 e S 9 B d X R v U m V t b 3 Z l Z E N v b H V t b n M x L n t L M i w x M X 0 m c X V v d D s s J n F 1 b 3 Q 7 U 2 V j d G l v b j E v U H J v d G V p b k N v c m 9 u Y U J p b 1 9 w c m 9 0 Z W l u c X V h b n R p d H k v Q X V 0 b 1 J l b W 9 2 Z W R D b 2 x 1 b W 5 z M S 5 7 S z M s M T J 9 J n F 1 b 3 Q 7 L C Z x d W 9 0 O 1 N l Y 3 R p b 2 4 x L 1 B y b 3 R l a W 5 D b 3 J v b m F C a W 9 f c H J v d G V p b n F 1 Y W 5 0 a X R 5 L 0 F 1 d G 9 S Z W 1 v d m V k Q 2 9 s d W 1 u c z E u e 1 V W M S w x M 3 0 m c X V v d D s s J n F 1 b 3 Q 7 U 2 V j d G l v b j E v U H J v d G V p b k N v c m 9 u Y U J p b 1 9 w c m 9 0 Z W l u c X V h b n R p d H k v Q X V 0 b 1 J l b W 9 2 Z W R D b 2 x 1 b W 5 z M S 5 7 V V Y y L D E 0 f S Z x d W 9 0 O y w m c X V v d D t T Z W N 0 a W 9 u M S 9 Q c m 9 0 Z W l u Q 2 9 y b 2 5 h Q m l v X 3 B y b 3 R l a W 5 x d W F u d G l 0 e S 9 B d X R v U m V t b 3 Z l Z E N v b H V t b n M x L n t V V j M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Q c m 9 0 Z W l u Q 2 9 y b 2 5 h Q m l v X 3 B y b 3 R l a W 5 x d W F u d G l 0 e S 9 B d X R v U m V t b 3 Z l Z E N v b H V t b n M x L n t w c m 9 0 Z W l u X 2 F j Y 2 V z c 2 l v b i w w f S Z x d W 9 0 O y w m c X V v d D t T Z W N 0 a W 9 u M S 9 Q c m 9 0 Z W l u Q 2 9 y b 2 5 h Q m l v X 3 B y b 3 R l a W 5 x d W F u d G l 0 e S 9 B d X R v U m V t b 3 Z l Z E N v b H V t b n M x L n t w c m 9 0 Z W l u X 2 5 h b W U s M X 0 m c X V v d D s s J n F 1 b 3 Q 7 U 2 V j d G l v b j E v U H J v d G V p b k N v c m 9 u Y U J p b 1 9 w c m 9 0 Z W l u c X V h b n R p d H k v Q X V 0 b 1 J l b W 9 2 Z W R D b 2 x 1 b W 5 z M S 5 7 Z 2 V u Z V 9 p Z C w y f S Z x d W 9 0 O y w m c X V v d D t T Z W N 0 a W 9 u M S 9 Q c m 9 0 Z W l u Q 2 9 y b 2 5 h Q m l v X 3 B y b 3 R l a W 5 x d W F u d G l 0 e S 9 B d X R v U m V t b 3 Z l Z E N v b H V t b n M x L n t w c m 9 0 Z W l u X 2 R l c 2 N y a X B 0 a W 9 u L D N 9 J n F 1 b 3 Q 7 L C Z x d W 9 0 O 1 N l Y 3 R p b 2 4 x L 1 B y b 3 R l a W 5 D b 3 J v b m F C a W 9 f c H J v d G V p b n F 1 Y W 5 0 a X R 5 L 0 F 1 d G 9 S Z W 1 v d m V k Q 2 9 s d W 1 u c z E u e 0 J p b z E s N H 0 m c X V v d D s s J n F 1 b 3 Q 7 U 2 V j d G l v b j E v U H J v d G V p b k N v c m 9 u Y U J p b 1 9 w c m 9 0 Z W l u c X V h b n R p d H k v Q X V 0 b 1 J l b W 9 2 Z W R D b 2 x 1 b W 5 z M S 5 7 Q m l v M i w 1 f S Z x d W 9 0 O y w m c X V v d D t T Z W N 0 a W 9 u M S 9 Q c m 9 0 Z W l u Q 2 9 y b 2 5 h Q m l v X 3 B y b 3 R l a W 5 x d W F u d G l 0 e S 9 B d X R v U m V t b 3 Z l Z E N v b H V t b n M x L n t C a W 8 z L D Z 9 J n F 1 b 3 Q 7 L C Z x d W 9 0 O 1 N l Y 3 R p b 2 4 x L 1 B y b 3 R l a W 5 D b 3 J v b m F C a W 9 f c H J v d G V p b n F 1 Y W 5 0 a X R 5 L 0 F 1 d G 9 S Z W 1 v d m V k Q 2 9 s d W 1 u c z E u e 0 J p b 1 V W N C w 3 f S Z x d W 9 0 O y w m c X V v d D t T Z W N 0 a W 9 u M S 9 Q c m 9 0 Z W l u Q 2 9 y b 2 5 h Q m l v X 3 B y b 3 R l a W 5 x d W F u d G l 0 e S 9 B d X R v U m V t b 3 Z l Z E N v b H V t b n M x L n t C a W 9 V V j U s O H 0 m c X V v d D s s J n F 1 b 3 Q 7 U 2 V j d G l v b j E v U H J v d G V p b k N v c m 9 u Y U J p b 1 9 w c m 9 0 Z W l u c X V h b n R p d H k v Q X V 0 b 1 J l b W 9 2 Z W R D b 2 x 1 b W 5 z M S 5 7 Q m l v V V Y 2 L D l 9 J n F 1 b 3 Q 7 L C Z x d W 9 0 O 1 N l Y 3 R p b 2 4 x L 1 B y b 3 R l a W 5 D b 3 J v b m F C a W 9 f c H J v d G V p b n F 1 Y W 5 0 a X R 5 L 0 F 1 d G 9 S Z W 1 v d m V k Q 2 9 s d W 1 u c z E u e 0 s x L D E w f S Z x d W 9 0 O y w m c X V v d D t T Z W N 0 a W 9 u M S 9 Q c m 9 0 Z W l u Q 2 9 y b 2 5 h Q m l v X 3 B y b 3 R l a W 5 x d W F u d G l 0 e S 9 B d X R v U m V t b 3 Z l Z E N v b H V t b n M x L n t L M i w x M X 0 m c X V v d D s s J n F 1 b 3 Q 7 U 2 V j d G l v b j E v U H J v d G V p b k N v c m 9 u Y U J p b 1 9 w c m 9 0 Z W l u c X V h b n R p d H k v Q X V 0 b 1 J l b W 9 2 Z W R D b 2 x 1 b W 5 z M S 5 7 S z M s M T J 9 J n F 1 b 3 Q 7 L C Z x d W 9 0 O 1 N l Y 3 R p b 2 4 x L 1 B y b 3 R l a W 5 D b 3 J v b m F C a W 9 f c H J v d G V p b n F 1 Y W 5 0 a X R 5 L 0 F 1 d G 9 S Z W 1 v d m V k Q 2 9 s d W 1 u c z E u e 1 V W M S w x M 3 0 m c X V v d D s s J n F 1 b 3 Q 7 U 2 V j d G l v b j E v U H J v d G V p b k N v c m 9 u Y U J p b 1 9 w c m 9 0 Z W l u c X V h b n R p d H k v Q X V 0 b 1 J l b W 9 2 Z W R D b 2 x 1 b W 5 z M S 5 7 V V Y y L D E 0 f S Z x d W 9 0 O y w m c X V v d D t T Z W N 0 a W 9 u M S 9 Q c m 9 0 Z W l u Q 2 9 y b 2 5 h Q m l v X 3 B y b 3 R l a W 5 x d W F u d G l 0 e S 9 B d X R v U m V t b 3 Z l Z E N v b H V t b n M x L n t V V j M s M T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H J v d G V p b k N v c m 9 u Y U J p b 1 9 w c m 9 0 Z W l u c X V h b n R p d H k l M j A l M j g y J T I 5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d G V p b k N v c m 9 u Y U J p b 1 9 w c m 9 0 Z W l u c X V h b n R p d H k l M j A l M j g y J T I 5 L 0 g l Q z M l Q T Z 2 Z W R l J T I w b 3 Z l c n N r c m l m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d G V p b k N v c m 9 u Y U J p b 1 9 w c m 9 0 Z W l u c X V h b n R p d H k l M j A l M j g y J T I 5 L y V D M y U 4 N m 5 k c m V 0 J T I w a 2 9 s b 2 5 u Z X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b V u S C Q A o I 1 F 9 L N V K E 7 X w r 4 e A W f 9 h e t 0 4 s 9 v 8 y S p C 6 j G h 3 t n M E z + T Z T O 6 C a w 3 q h 5 q v / j 7 9 8 t i B e d / E R C y 3 I 4 g J U Z R Y l I 3 b x e W w n Y f a w a w K F 8 / w g U o C P G p l d f o m 6 z M 7 0 W O P o I e 4 Q = = < / D a t a M a s h u p > 
</file>

<file path=customXml/itemProps1.xml><?xml version="1.0" encoding="utf-8"?>
<ds:datastoreItem xmlns:ds="http://schemas.openxmlformats.org/officeDocument/2006/customXml" ds:itemID="{392209CD-399B-2F4E-B84B-30AA259D00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ProteinCoronaBio_proteinquantit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Holme Madsen</dc:creator>
  <cp:lastModifiedBy>Ida Holme Madsen</cp:lastModifiedBy>
  <dcterms:created xsi:type="dcterms:W3CDTF">2025-04-28T07:42:29Z</dcterms:created>
  <dcterms:modified xsi:type="dcterms:W3CDTF">2025-05-15T09:38:42Z</dcterms:modified>
</cp:coreProperties>
</file>