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O:\HE_IFR-Student\Laboratorie-journaler\Ida Marie Marquart Løber\PhD\Data\Data_GenomeDK\frozen\ML_annot\upload\"/>
    </mc:Choice>
  </mc:AlternateContent>
  <xr:revisionPtr revIDLastSave="0" documentId="13_ncr:1_{0064E6B8-3305-437F-8B57-72F6730D6B5E}" xr6:coauthVersionLast="47" xr6:coauthVersionMax="47" xr10:uidLastSave="{00000000-0000-0000-0000-000000000000}"/>
  <bookViews>
    <workbookView xWindow="28680" yWindow="-120" windowWidth="29040" windowHeight="15720" xr2:uid="{06279806-E0E7-42C4-9994-6567FCCBAF4F}"/>
  </bookViews>
  <sheets>
    <sheet name="Ark2" sheetId="3" r:id="rId1"/>
    <sheet name="Ark1" sheetId="1" r:id="rId2"/>
    <sheet name="Brain_stable_features" sheetId="2" r:id="rId3"/>
  </sheets>
  <definedNames>
    <definedName name="EksterneData_1" localSheetId="2" hidden="1">Brain_stable_features!$A$1:$HH$94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3" l="1"/>
  <c r="Z19" i="3"/>
  <c r="Y19" i="3"/>
  <c r="W19" i="3"/>
  <c r="R19" i="3"/>
  <c r="Q19" i="3"/>
  <c r="P19" i="3"/>
  <c r="O19" i="3"/>
  <c r="N19" i="3"/>
  <c r="M19" i="3"/>
  <c r="L19" i="3"/>
  <c r="K19" i="3"/>
  <c r="J19" i="3"/>
  <c r="H19" i="3"/>
  <c r="G19" i="3"/>
  <c r="F19" i="3"/>
  <c r="C19" i="3"/>
  <c r="B19" i="3" l="1"/>
  <c r="I19" i="3" l="1"/>
  <c r="U19" i="3"/>
  <c r="T19" i="3"/>
  <c r="V19" i="3"/>
  <c r="S19" i="3"/>
  <c r="D19" i="3"/>
  <c r="X19" i="3"/>
  <c r="E19" i="3"/>
  <c r="GI19" i="1" l="1"/>
  <c r="FM19" i="1"/>
  <c r="EC19" i="1" l="1"/>
  <c r="BQ19" i="1"/>
  <c r="AQ19" i="1"/>
  <c r="AF19" i="1"/>
  <c r="AE19" i="1"/>
  <c r="X19" i="1"/>
  <c r="DY19" i="1" l="1"/>
  <c r="FV19" i="1"/>
  <c r="B19" i="1"/>
  <c r="AI19" i="1"/>
  <c r="BL19" i="1"/>
  <c r="AO19" i="1"/>
  <c r="EK19" i="1"/>
  <c r="AJ19" i="1"/>
  <c r="FP19" i="1"/>
  <c r="DV19" i="1"/>
  <c r="AC19" i="1"/>
  <c r="BD19" i="1"/>
  <c r="I19" i="1"/>
  <c r="CM19" i="1"/>
  <c r="D19" i="1"/>
  <c r="AX19" i="1"/>
  <c r="FJ19" i="1"/>
  <c r="BC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0AEE1-1160-4E05-A4EA-05B0DA29A338}" keepAlive="1" name="Forespørgsel - Brain_stable_features" description="Forbindelse til forespørgslen 'Brain_stable_features' i projektmappen." type="5" refreshedVersion="8" background="1" saveData="1">
    <dbPr connection="Provider=Microsoft.Mashup.OleDb.1;Data Source=$Workbook$;Location=Brain_stable_features;Extended Properties=&quot;&quot;" command="SELECT * FROM [Brain_stable_features]"/>
  </connection>
</connections>
</file>

<file path=xl/sharedStrings.xml><?xml version="1.0" encoding="utf-8"?>
<sst xmlns="http://schemas.openxmlformats.org/spreadsheetml/2006/main" count="21133" uniqueCount="17882">
  <si>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</si>
  <si>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</si>
  <si>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</si>
  <si>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</si>
  <si>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</si>
  <si>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</si>
  <si>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</si>
  <si>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</si>
  <si>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</si>
  <si>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</si>
  <si>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</si>
  <si>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</si>
  <si>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</si>
  <si>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</si>
  <si>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</si>
  <si>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</si>
  <si>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</si>
  <si>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</si>
  <si>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</si>
  <si>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</si>
  <si>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</si>
  <si>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</si>
  <si>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</si>
  <si>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</si>
  <si>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</si>
  <si>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</si>
  <si>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</si>
  <si>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</si>
  <si>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</si>
  <si>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</si>
  <si>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</si>
  <si>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</si>
  <si>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</si>
  <si>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</si>
  <si>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</si>
  <si>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</si>
  <si>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</si>
  <si>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</si>
  <si>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</si>
  <si>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</si>
  <si>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</si>
  <si>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</si>
  <si>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</si>
  <si>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</si>
  <si>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</si>
  <si>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</si>
  <si>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</si>
  <si>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</si>
  <si>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</si>
  <si>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</si>
  <si>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</si>
  <si>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</si>
  <si>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</si>
  <si>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</si>
  <si>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</si>
  <si>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</si>
  <si>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</si>
  <si>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</si>
  <si>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</si>
  <si>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</si>
  <si>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</si>
  <si>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</si>
  <si>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</si>
  <si>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</si>
  <si>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</si>
  <si>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</si>
  <si>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</si>
  <si>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</si>
  <si>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</si>
  <si>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</si>
  <si>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</si>
  <si>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</si>
  <si>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</si>
  <si>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</si>
  <si>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</si>
  <si>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</si>
  <si>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</si>
  <si>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</si>
  <si>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</si>
  <si>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</si>
  <si>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</si>
  <si>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</si>
  <si>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</si>
  <si>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</si>
  <si>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</si>
  <si>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</si>
  <si>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</si>
  <si>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</si>
  <si>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</si>
  <si>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</si>
  <si>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</si>
  <si>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</si>
  <si>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</si>
  <si>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</si>
  <si>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</si>
  <si>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</si>
  <si>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</si>
  <si>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</si>
  <si>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</si>
  <si>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</si>
  <si>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</si>
  <si>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</si>
  <si>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</si>
  <si>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</si>
  <si>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</si>
  <si>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</si>
  <si>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</si>
  <si>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</si>
  <si>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</si>
  <si>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</si>
  <si>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</si>
  <si>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</si>
  <si>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</si>
  <si>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</si>
  <si>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</si>
  <si>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</si>
  <si>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</si>
  <si>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</si>
  <si>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</si>
  <si>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</si>
  <si>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</si>
  <si>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</si>
  <si>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</si>
  <si>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</si>
  <si>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</si>
  <si>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</si>
  <si>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</si>
  <si>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</si>
  <si>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</si>
  <si>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</si>
  <si>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</si>
  <si>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</si>
  <si>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</si>
  <si>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</si>
  <si>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</si>
  <si>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</si>
  <si>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</si>
  <si>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</si>
  <si>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</si>
  <si>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</si>
  <si>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</si>
  <si>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</si>
  <si>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</si>
  <si>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</si>
  <si>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</si>
  <si>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</si>
  <si>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</si>
  <si>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</si>
  <si>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</si>
  <si>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</si>
  <si>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</si>
  <si>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</si>
  <si>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</si>
  <si>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</si>
  <si>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</si>
  <si>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</si>
  <si>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</si>
  <si>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</si>
  <si>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</si>
  <si>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</si>
  <si>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</si>
  <si>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</si>
  <si>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</si>
  <si>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</si>
  <si>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</si>
  <si>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</si>
  <si>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</si>
  <si>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</si>
  <si>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</si>
  <si>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</si>
  <si>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</si>
  <si>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</si>
  <si>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</si>
  <si>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</si>
  <si>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</si>
  <si>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</si>
  <si>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</si>
  <si>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</si>
  <si>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</si>
  <si>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</si>
  <si>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</si>
  <si>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</si>
  <si>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</si>
  <si>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</si>
  <si>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</si>
  <si>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</si>
  <si>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</si>
  <si>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</si>
  <si>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</si>
  <si>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</si>
  <si>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</si>
  <si>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</si>
  <si>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</si>
  <si>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</si>
  <si>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</si>
  <si>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</si>
  <si>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</si>
  <si>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</si>
  <si>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</si>
  <si>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</si>
  <si>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</si>
  <si>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</si>
  <si>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</si>
  <si>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</si>
  <si>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</si>
  <si>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</si>
  <si>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</si>
  <si>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</si>
  <si>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</si>
  <si>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</si>
  <si>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</si>
  <si>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</si>
  <si>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</si>
  <si>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</si>
  <si>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</si>
  <si>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</si>
  <si>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rowid</t>
  </si>
  <si>
    <t>Info</t>
  </si>
  <si>
    <t>Sample_ID</t>
  </si>
  <si>
    <t>Unique_ID</t>
  </si>
  <si>
    <t>Tissue_ID</t>
  </si>
  <si>
    <t>Rat_ID</t>
  </si>
  <si>
    <t>Batch</t>
  </si>
  <si>
    <t>Type</t>
  </si>
  <si>
    <t>PMI_group</t>
  </si>
  <si>
    <t>Death_manner</t>
  </si>
  <si>
    <t>Room_Temperature</t>
  </si>
  <si>
    <t>Sampling_order</t>
  </si>
  <si>
    <t>Time_since_death_h</t>
  </si>
  <si>
    <t>Type2</t>
  </si>
  <si>
    <t>group_id</t>
  </si>
  <si>
    <t>i</t>
  </si>
  <si>
    <t>M298T270</t>
  </si>
  <si>
    <t>M223T31</t>
  </si>
  <si>
    <t>M166T223</t>
  </si>
  <si>
    <t>M424T107</t>
  </si>
  <si>
    <t>M291T31</t>
  </si>
  <si>
    <t>M207T32</t>
  </si>
  <si>
    <t>M349T57</t>
  </si>
  <si>
    <t>M112T29</t>
  </si>
  <si>
    <t>M364T57</t>
  </si>
  <si>
    <t>M511T31</t>
  </si>
  <si>
    <t>M209T31</t>
  </si>
  <si>
    <t>M188T260</t>
  </si>
  <si>
    <t>M427T31</t>
  </si>
  <si>
    <t>M179T57</t>
  </si>
  <si>
    <t>M499T217</t>
  </si>
  <si>
    <t>M348T58</t>
  </si>
  <si>
    <t>M371T57</t>
  </si>
  <si>
    <t>M527T32</t>
  </si>
  <si>
    <t>M167T223</t>
  </si>
  <si>
    <t>M136T270</t>
  </si>
  <si>
    <t>M443T31</t>
  </si>
  <si>
    <t>M359T31</t>
  </si>
  <si>
    <t>M175T34</t>
  </si>
  <si>
    <t>M121T223</t>
  </si>
  <si>
    <t>M359T31.1</t>
  </si>
  <si>
    <t>M277T53</t>
  </si>
  <si>
    <t>M137T207</t>
  </si>
  <si>
    <t>M258T36</t>
  </si>
  <si>
    <t>M84T30</t>
  </si>
  <si>
    <t>M285T221</t>
  </si>
  <si>
    <t>M136T57</t>
  </si>
  <si>
    <t>M815T32</t>
  </si>
  <si>
    <t>M130T30</t>
  </si>
  <si>
    <t>M118T55</t>
  </si>
  <si>
    <t>M147T29</t>
  </si>
  <si>
    <t>M293T31</t>
  </si>
  <si>
    <t>M663T31</t>
  </si>
  <si>
    <t>M95T29</t>
  </si>
  <si>
    <t>M280T241</t>
  </si>
  <si>
    <t>M205T260</t>
  </si>
  <si>
    <t>M222T34</t>
  </si>
  <si>
    <t>M146T25</t>
  </si>
  <si>
    <t>M647T31</t>
  </si>
  <si>
    <t>M579T31</t>
  </si>
  <si>
    <t>M105T58.1</t>
  </si>
  <si>
    <t>M495T31</t>
  </si>
  <si>
    <t>M258T213</t>
  </si>
  <si>
    <t>M250T233</t>
  </si>
  <si>
    <t>M312T250</t>
  </si>
  <si>
    <t>M328T236</t>
  </si>
  <si>
    <t>M193T31</t>
  </si>
  <si>
    <t>M132T116.1</t>
  </si>
  <si>
    <t>M132T223</t>
  </si>
  <si>
    <t>M127T149</t>
  </si>
  <si>
    <t>M220T248</t>
  </si>
  <si>
    <t>M513T31</t>
  </si>
  <si>
    <t>M343T31.1</t>
  </si>
  <si>
    <t>M191T31.1</t>
  </si>
  <si>
    <t>M257T213</t>
  </si>
  <si>
    <t>M321T30</t>
  </si>
  <si>
    <t>M158T361</t>
  </si>
  <si>
    <t>M104T58</t>
  </si>
  <si>
    <t>M384T249</t>
  </si>
  <si>
    <t>M579T31.1</t>
  </si>
  <si>
    <t>M298T241</t>
  </si>
  <si>
    <t>M189T260</t>
  </si>
  <si>
    <t>M189T260.1</t>
  </si>
  <si>
    <t>M245T117</t>
  </si>
  <si>
    <t>M275T31</t>
  </si>
  <si>
    <t>M104T222</t>
  </si>
  <si>
    <t>M308T58</t>
  </si>
  <si>
    <t>M310T236</t>
  </si>
  <si>
    <t>M409T260</t>
  </si>
  <si>
    <t>M224T342</t>
  </si>
  <si>
    <t>M216T32</t>
  </si>
  <si>
    <t>M190T260</t>
  </si>
  <si>
    <t>M799T31</t>
  </si>
  <si>
    <t>M131T223</t>
  </si>
  <si>
    <t>M107T223</t>
  </si>
  <si>
    <t>M149T223</t>
  </si>
  <si>
    <t>M133T58</t>
  </si>
  <si>
    <t>M345T31.1</t>
  </si>
  <si>
    <t>M144T279</t>
  </si>
  <si>
    <t>M113T37</t>
  </si>
  <si>
    <t>M151T230</t>
  </si>
  <si>
    <t>M159T37</t>
  </si>
  <si>
    <t>M146T260</t>
  </si>
  <si>
    <t>M411T31</t>
  </si>
  <si>
    <t>M180T250</t>
  </si>
  <si>
    <t>M106T35</t>
  </si>
  <si>
    <t>M119T55</t>
  </si>
  <si>
    <t>M258T248</t>
  </si>
  <si>
    <t>M150T279</t>
  </si>
  <si>
    <t>M459T31</t>
  </si>
  <si>
    <t>M296T37</t>
  </si>
  <si>
    <t>M443T31.2</t>
  </si>
  <si>
    <t>M208T293</t>
  </si>
  <si>
    <t>M168T223</t>
  </si>
  <si>
    <t>M329T31</t>
  </si>
  <si>
    <t>M375T31</t>
  </si>
  <si>
    <t>M497T31</t>
  </si>
  <si>
    <t>M206T260</t>
  </si>
  <si>
    <t>M277T31</t>
  </si>
  <si>
    <t>M731T31</t>
  </si>
  <si>
    <t>M715T31</t>
  </si>
  <si>
    <t>M563T31</t>
  </si>
  <si>
    <t>M252T249</t>
  </si>
  <si>
    <t>M86T112.1</t>
  </si>
  <si>
    <t>M159T260</t>
  </si>
  <si>
    <t>M280T35</t>
  </si>
  <si>
    <t>M299T270</t>
  </si>
  <si>
    <t>M120T222</t>
  </si>
  <si>
    <t>M327T31.1</t>
  </si>
  <si>
    <t>M227T290</t>
  </si>
  <si>
    <t>M488T224</t>
  </si>
  <si>
    <t>M410T260</t>
  </si>
  <si>
    <t>M105T35</t>
  </si>
  <si>
    <t>M261T278</t>
  </si>
  <si>
    <t>M492T248</t>
  </si>
  <si>
    <t>M122T223</t>
  </si>
  <si>
    <t>M160T53</t>
  </si>
  <si>
    <t>M192T373</t>
  </si>
  <si>
    <t>M135T58</t>
  </si>
  <si>
    <t>M828T301</t>
  </si>
  <si>
    <t>M116T42</t>
  </si>
  <si>
    <t>M167T222</t>
  </si>
  <si>
    <t>M511T31.1</t>
  </si>
  <si>
    <t>M120T36</t>
  </si>
  <si>
    <t>M122T37</t>
  </si>
  <si>
    <t>M513T212</t>
  </si>
  <si>
    <t>M90T248</t>
  </si>
  <si>
    <t>M184T35</t>
  </si>
  <si>
    <t>M160T37</t>
  </si>
  <si>
    <t>M131T30</t>
  </si>
  <si>
    <t>M450T222</t>
  </si>
  <si>
    <t>M484T135</t>
  </si>
  <si>
    <t>M242T248</t>
  </si>
  <si>
    <t>M308T135</t>
  </si>
  <si>
    <t>M563T31.1</t>
  </si>
  <si>
    <t>M253T214</t>
  </si>
  <si>
    <t>M372T57</t>
  </si>
  <si>
    <t>M150T58</t>
  </si>
  <si>
    <t>M307T135</t>
  </si>
  <si>
    <t>M355T135</t>
  </si>
  <si>
    <t>M229T305</t>
  </si>
  <si>
    <t>M362T47</t>
  </si>
  <si>
    <t>M445T32</t>
  </si>
  <si>
    <t>M151T58</t>
  </si>
  <si>
    <t>M385T249</t>
  </si>
  <si>
    <t>M87T58</t>
  </si>
  <si>
    <t>M60T57</t>
  </si>
  <si>
    <t>M150T223</t>
  </si>
  <si>
    <t>M202T248</t>
  </si>
  <si>
    <t>M73T55</t>
  </si>
  <si>
    <t>M132T116</t>
  </si>
  <si>
    <t>M132T260</t>
  </si>
  <si>
    <t>M230T306</t>
  </si>
  <si>
    <t>M108T223</t>
  </si>
  <si>
    <t>M166T222</t>
  </si>
  <si>
    <t>M103T223</t>
  </si>
  <si>
    <t>M299T135</t>
  </si>
  <si>
    <t>M429T31</t>
  </si>
  <si>
    <t>M323T221</t>
  </si>
  <si>
    <t>M192T212</t>
  </si>
  <si>
    <t>M176T37</t>
  </si>
  <si>
    <t>M308T135.1</t>
  </si>
  <si>
    <t>M74T36.1</t>
  </si>
  <si>
    <t>M204T58</t>
  </si>
  <si>
    <t>M61T58</t>
  </si>
  <si>
    <t>M182T33</t>
  </si>
  <si>
    <t>M104T35</t>
  </si>
  <si>
    <t>M276T43</t>
  </si>
  <si>
    <t>M495T31.1</t>
  </si>
  <si>
    <t>M343T31</t>
  </si>
  <si>
    <t>M117T42</t>
  </si>
  <si>
    <t>M144T309</t>
  </si>
  <si>
    <t>M204T361</t>
  </si>
  <si>
    <t>M166T33</t>
  </si>
  <si>
    <t>M286T221</t>
  </si>
  <si>
    <t>M232T32</t>
  </si>
  <si>
    <t>M72T54</t>
  </si>
  <si>
    <t>M259T213</t>
  </si>
  <si>
    <t>M395T31</t>
  </si>
  <si>
    <t>M221T248</t>
  </si>
  <si>
    <t>M105T223</t>
  </si>
  <si>
    <t>M94T213</t>
  </si>
  <si>
    <t>M243T135</t>
  </si>
  <si>
    <t>M209T32</t>
  </si>
  <si>
    <t>M118T260</t>
  </si>
  <si>
    <t>M348T72</t>
  </si>
  <si>
    <t>M355T553</t>
  </si>
  <si>
    <t>M769T402.1</t>
  </si>
  <si>
    <t>M485T135</t>
  </si>
  <si>
    <t>M595T32</t>
  </si>
  <si>
    <t>M783T31</t>
  </si>
  <si>
    <t>M283T230</t>
  </si>
  <si>
    <t>M147T260</t>
  </si>
  <si>
    <t>M734T266</t>
  </si>
  <si>
    <t>M520T223</t>
  </si>
  <si>
    <t>M331T222</t>
  </si>
  <si>
    <t>1</t>
  </si>
  <si>
    <t>PMI_rat_brain_3A_B1</t>
  </si>
  <si>
    <t>PMI_rat_brain_3A</t>
  </si>
  <si>
    <t>Brain</t>
  </si>
  <si>
    <t>3</t>
  </si>
  <si>
    <t>Sample</t>
  </si>
  <si>
    <t>Day 0</t>
  </si>
  <si>
    <t>CO2</t>
  </si>
  <si>
    <t>NA</t>
  </si>
  <si>
    <t>0</t>
  </si>
  <si>
    <t>Not replicate</t>
  </si>
  <si>
    <t>2.3244042792744</t>
  </si>
  <si>
    <t>-1.70547391030237</t>
  </si>
  <si>
    <t>-1.97669634981055</t>
  </si>
  <si>
    <t>1.19610269037984</t>
  </si>
  <si>
    <t>1.89245492015084</t>
  </si>
  <si>
    <t>1.93887827648554</t>
  </si>
  <si>
    <t>1.45822783261904</t>
  </si>
  <si>
    <t>-0.562476090958198</t>
  </si>
  <si>
    <t>1.92112068988516</t>
  </si>
  <si>
    <t>1.93374377082952</t>
  </si>
  <si>
    <t>-1.41440794020318</t>
  </si>
  <si>
    <t>-0.73910400718418</t>
  </si>
  <si>
    <t>1.88865030099704</t>
  </si>
  <si>
    <t>1.74376449563885</t>
  </si>
  <si>
    <t>1.53626821783927</t>
  </si>
  <si>
    <t>1.68263221561582</t>
  </si>
  <si>
    <t>-1.96221833904873</t>
  </si>
  <si>
    <t>1.76487808306519</t>
  </si>
  <si>
    <t>-1.75245386506658</t>
  </si>
  <si>
    <t>2.29085609778298</t>
  </si>
  <si>
    <t>1.81486254947526</t>
  </si>
  <si>
    <t>1.8901476666472</t>
  </si>
  <si>
    <t>-1.29440267348734</t>
  </si>
  <si>
    <t>-1.99303358806749</t>
  </si>
  <si>
    <t>-1.8933829932253</t>
  </si>
  <si>
    <t>2.30540207599064</t>
  </si>
  <si>
    <t>1.76645432524231</t>
  </si>
  <si>
    <t>1.35327002716679</t>
  </si>
  <si>
    <t>-1.88934721459735</t>
  </si>
  <si>
    <t>-1.97524606131943</t>
  </si>
  <si>
    <t>2.10875339595613</t>
  </si>
  <si>
    <t>1.87943468221393</t>
  </si>
  <si>
    <t>-1.7569432554704</t>
  </si>
  <si>
    <t>-1.83073212905066</t>
  </si>
  <si>
    <t>-1.66026490130631</t>
  </si>
  <si>
    <t>1.81193945727082</t>
  </si>
  <si>
    <t>1.8213644695096</t>
  </si>
  <si>
    <t>-0.638964614271621</t>
  </si>
  <si>
    <t>-1.12510200921872</t>
  </si>
  <si>
    <t>-1.58512907502913</t>
  </si>
  <si>
    <t>1.84749311804236</t>
  </si>
  <si>
    <t>1.39675149844944</t>
  </si>
  <si>
    <t>1.89462865025069</t>
  </si>
  <si>
    <t>1.81816899049816</t>
  </si>
  <si>
    <t>-1.92071938604711</t>
  </si>
  <si>
    <t>1.67948467551974</t>
  </si>
  <si>
    <t>-1.9340427925375</t>
  </si>
  <si>
    <t>2.30630464455361</t>
  </si>
  <si>
    <t>-1.6498114499808</t>
  </si>
  <si>
    <t>-0.521896905574333</t>
  </si>
  <si>
    <t>-1.38469145259593</t>
  </si>
  <si>
    <t>-1.65693684214463</t>
  </si>
  <si>
    <t>-1.93232223076056</t>
  </si>
  <si>
    <t>-1.21353937783073</t>
  </si>
  <si>
    <t>-1.50746922514959</t>
  </si>
  <si>
    <t>1.90460830500715</t>
  </si>
  <si>
    <t>-1.90915065389852</t>
  </si>
  <si>
    <t>-1.89835938544671</t>
  </si>
  <si>
    <t>-1.95470372729732</t>
  </si>
  <si>
    <t>2.14391297994992</t>
  </si>
  <si>
    <t>-1.28213784098294</t>
  </si>
  <si>
    <t>-2.06693819997405</t>
  </si>
  <si>
    <t>1.9998566908663</t>
  </si>
  <si>
    <t>-2.08187154905155</t>
  </si>
  <si>
    <t>-1.16107740010242</t>
  </si>
  <si>
    <t>-1.66210938284031</t>
  </si>
  <si>
    <t>-1.46200837786575</t>
  </si>
  <si>
    <t>2.41095122846513</t>
  </si>
  <si>
    <t>1.81485239924313</t>
  </si>
  <si>
    <t>-1.88404806775341</t>
  </si>
  <si>
    <t>1.87711893427578</t>
  </si>
  <si>
    <t>-0.498465787973421</t>
  </si>
  <si>
    <t>-1.60671157650995</t>
  </si>
  <si>
    <t>-1.24923268259416</t>
  </si>
  <si>
    <t>-1.65925277708063</t>
  </si>
  <si>
    <t>-1.41933598482949</t>
  </si>
  <si>
    <t>1.84894954313624</t>
  </si>
  <si>
    <t>-1.93882821817215</t>
  </si>
  <si>
    <t>-2.00696835119797</t>
  </si>
  <si>
    <t>-1.90108639346634</t>
  </si>
  <si>
    <t>-2.00089783439822</t>
  </si>
  <si>
    <t>-1.55623376858654</t>
  </si>
  <si>
    <t>-1.7504789351665</t>
  </si>
  <si>
    <t>-1.46949801126801</t>
  </si>
  <si>
    <t>-1.51494435778924</t>
  </si>
  <si>
    <t>-1.4598038386085</t>
  </si>
  <si>
    <t>-1.60530401529623</t>
  </si>
  <si>
    <t>1.69840223255322</t>
  </si>
  <si>
    <t>-1.35930558279459</t>
  </si>
  <si>
    <t>-1.08657578486191</t>
  </si>
  <si>
    <t>-1.91155991094335</t>
  </si>
  <si>
    <t>-1.32479105339935</t>
  </si>
  <si>
    <t>-1.83317965375083</t>
  </si>
  <si>
    <t>-1.27734381516665</t>
  </si>
  <si>
    <t>1.25459529544007</t>
  </si>
  <si>
    <t>-1.34581591883838</t>
  </si>
  <si>
    <t>-1.3945175132995</t>
  </si>
  <si>
    <t>-2.33344636016615</t>
  </si>
  <si>
    <t>-1.6496060471883</t>
  </si>
  <si>
    <t>-1.71016626051261</t>
  </si>
  <si>
    <t>1.76095152044901</t>
  </si>
  <si>
    <t>-1.47178357833044</t>
  </si>
  <si>
    <t>1.90785830892994</t>
  </si>
  <si>
    <t>1.86851057427067</t>
  </si>
  <si>
    <t>1.62059990197432</t>
  </si>
  <si>
    <t>1.7881334476448</t>
  </si>
  <si>
    <t>2.20251576836745</t>
  </si>
  <si>
    <t>-1.74984013564157</t>
  </si>
  <si>
    <t>-1.5651201441309</t>
  </si>
  <si>
    <t>1.133737146953</t>
  </si>
  <si>
    <t>2.30751382131076</t>
  </si>
  <si>
    <t>-1.40304434753072</t>
  </si>
  <si>
    <t>-1.93811684318951</t>
  </si>
  <si>
    <t>-1.566219856856</t>
  </si>
  <si>
    <t>-1.60045099116891</t>
  </si>
  <si>
    <t>-1.5703927189393</t>
  </si>
  <si>
    <t>-1.42540471784104</t>
  </si>
  <si>
    <t>-0.676126268157206</t>
  </si>
  <si>
    <t>-1.73830237607458</t>
  </si>
  <si>
    <t>-1.8998989680445</t>
  </si>
  <si>
    <t>-1.04171682341193</t>
  </si>
  <si>
    <t>-1.54900969002322</t>
  </si>
  <si>
    <t>-1.70226914794386</t>
  </si>
  <si>
    <t>2.07043723452216</t>
  </si>
  <si>
    <t>-2.0529908324015</t>
  </si>
  <si>
    <t>-1.76893223218218</t>
  </si>
  <si>
    <t>-2.06461963743169</t>
  </si>
  <si>
    <t>-1.780982118151</t>
  </si>
  <si>
    <t>-1.34019709751283</t>
  </si>
  <si>
    <t>-1.8208756159343</t>
  </si>
  <si>
    <t>-1.73618180968078</t>
  </si>
  <si>
    <t>1.80079740607879</t>
  </si>
  <si>
    <t>-1.45467614377401</t>
  </si>
  <si>
    <t>-1.84065751800675</t>
  </si>
  <si>
    <t>-1.8620719977311</t>
  </si>
  <si>
    <t>2.04311196623274</t>
  </si>
  <si>
    <t>-1.45081395536827</t>
  </si>
  <si>
    <t>2.06715777149189</t>
  </si>
  <si>
    <t>-2.09699624696395</t>
  </si>
  <si>
    <t>-1.57145028256806</t>
  </si>
  <si>
    <t>-1.97029808749604</t>
  </si>
  <si>
    <t>-1.94628341041321</t>
  </si>
  <si>
    <t>2.04508698076612</t>
  </si>
  <si>
    <t>2.05212377533878</t>
  </si>
  <si>
    <t>-1.21898344039484</t>
  </si>
  <si>
    <t>1.51684914681056</t>
  </si>
  <si>
    <t>1.8764607469024</t>
  </si>
  <si>
    <t>-1.92956067504013</t>
  </si>
  <si>
    <t>1.94694838368512</t>
  </si>
  <si>
    <t>-1.98407289516236</t>
  </si>
  <si>
    <t>-1.6378934529924</t>
  </si>
  <si>
    <t>-2.1962093378401</t>
  </si>
  <si>
    <t>-1.41337032128996</t>
  </si>
  <si>
    <t>-2.04717513404676</t>
  </si>
  <si>
    <t>-1.69950934827548</t>
  </si>
  <si>
    <t>-1.49061825599743</t>
  </si>
  <si>
    <t>-1.19962049102959</t>
  </si>
  <si>
    <t>-2.15858216556445</t>
  </si>
  <si>
    <t>-1.69306344829568</t>
  </si>
  <si>
    <t>-1.96399232954636</t>
  </si>
  <si>
    <t>1.96037493519212</t>
  </si>
  <si>
    <t>1.97247468077962</t>
  </si>
  <si>
    <t>-1.75142696534972</t>
  </si>
  <si>
    <t>-0.744004199343984</t>
  </si>
  <si>
    <t>-1.40620927669041</t>
  </si>
  <si>
    <t>2.02414394083433</t>
  </si>
  <si>
    <t>-1.74193125731231</t>
  </si>
  <si>
    <t>-0.366105874335175</t>
  </si>
  <si>
    <t>-1.98970970720086</t>
  </si>
  <si>
    <t>-0.684112792368369</t>
  </si>
  <si>
    <t>-0.00369931250215234</t>
  </si>
  <si>
    <t>2.78136652731319</t>
  </si>
  <si>
    <t>-1.99685016447148</t>
  </si>
  <si>
    <t>1.6096576449679</t>
  </si>
  <si>
    <t>-1.8925284080803</t>
  </si>
  <si>
    <t>-1.64762467597935</t>
  </si>
  <si>
    <t>-1.26068243448938</t>
  </si>
  <si>
    <t>-1.30665647591651</t>
  </si>
  <si>
    <t>-2.07898589737856</t>
  </si>
  <si>
    <t>-2.061187843527</t>
  </si>
  <si>
    <t>-1.66586998315227</t>
  </si>
  <si>
    <t>-1.94393077406337</t>
  </si>
  <si>
    <t>1.17355678776932</t>
  </si>
  <si>
    <t>-1.19506716061553</t>
  </si>
  <si>
    <t>-1.59796383667874</t>
  </si>
  <si>
    <t>-0.861010013685925</t>
  </si>
  <si>
    <t>1.99426389398737</t>
  </si>
  <si>
    <t>1.98970785117184</t>
  </si>
  <si>
    <t>-1.68575746439004</t>
  </si>
  <si>
    <t>1.35912355983613</t>
  </si>
  <si>
    <t>-0.968573539459023</t>
  </si>
  <si>
    <t>1.4378155156283</t>
  </si>
  <si>
    <t>2.1839209484192</t>
  </si>
  <si>
    <t>1.86568177200906</t>
  </si>
  <si>
    <t>1.78721245036925</t>
  </si>
  <si>
    <t>-1.43063732374167</t>
  </si>
  <si>
    <t>-1.38440726703322</t>
  </si>
  <si>
    <t>-1.70254616901272</t>
  </si>
  <si>
    <t>-1.84713741567421</t>
  </si>
  <si>
    <t>-2.01238675434463</t>
  </si>
  <si>
    <t>2</t>
  </si>
  <si>
    <t>PMI_rat_brain_16A_B2</t>
  </si>
  <si>
    <t>PMI_rat_brain_16A</t>
  </si>
  <si>
    <t>16</t>
  </si>
  <si>
    <t>Day 1</t>
  </si>
  <si>
    <t>21</t>
  </si>
  <si>
    <t>15</t>
  </si>
  <si>
    <t>22</t>
  </si>
  <si>
    <t>-0.459436737223852</t>
  </si>
  <si>
    <t>-0.216864050785005</t>
  </si>
  <si>
    <t>0.764542499090018</t>
  </si>
  <si>
    <t>-0.447020669992078</t>
  </si>
  <si>
    <t>-0.0552017157813998</t>
  </si>
  <si>
    <t>-0.00512434461744082</t>
  </si>
  <si>
    <t>-0.494704533590697</t>
  </si>
  <si>
    <t>-0.509946413921341</t>
  </si>
  <si>
    <t>-0.293428708995393</t>
  </si>
  <si>
    <t>-0.0641114269732291</t>
  </si>
  <si>
    <t>-0.664509931995181</t>
  </si>
  <si>
    <t>1.02897259340584</t>
  </si>
  <si>
    <t>0.127505010613781</t>
  </si>
  <si>
    <t>-0.468355358373171</t>
  </si>
  <si>
    <t>-0.562215673791855</t>
  </si>
  <si>
    <t>-0.511353317481078</t>
  </si>
  <si>
    <t>0.240909102085446</t>
  </si>
  <si>
    <t>-0.225452411484441</t>
  </si>
  <si>
    <t>0.273692673958492</t>
  </si>
  <si>
    <t>-0.467428593089082</t>
  </si>
  <si>
    <t>-0.156140210727697</t>
  </si>
  <si>
    <t>0.0425889021872182</t>
  </si>
  <si>
    <t>1.67090997449415</t>
  </si>
  <si>
    <t>0.258624720437512</t>
  </si>
  <si>
    <t>0.199126699387636</t>
  </si>
  <si>
    <t>-0.18593514890557</t>
  </si>
  <si>
    <t>-0.438187728631584</t>
  </si>
  <si>
    <t>-0.444634138841993</t>
  </si>
  <si>
    <t>-0.0632093944353612</t>
  </si>
  <si>
    <t>0.787374494398927</t>
  </si>
  <si>
    <t>-0.385536258872293</t>
  </si>
  <si>
    <t>-0.0468078425982387</t>
  </si>
  <si>
    <t>-0.219374480477956</t>
  </si>
  <si>
    <t>1.15351623629778</t>
  </si>
  <si>
    <t>-0.163169754401411</t>
  </si>
  <si>
    <t>-0.0081652599261333</t>
  </si>
  <si>
    <t>-0.0690747931094326</t>
  </si>
  <si>
    <t>-0.495794467868317</t>
  </si>
  <si>
    <t>-0.482731520666232</t>
  </si>
  <si>
    <t>-0.00273522848339736</t>
  </si>
  <si>
    <t>0.0999808949976406</t>
  </si>
  <si>
    <t>0.889114225334129</t>
  </si>
  <si>
    <t>0.195319226699124</t>
  </si>
  <si>
    <t>0.126790307830851</t>
  </si>
  <si>
    <t>0.151851801028034</t>
  </si>
  <si>
    <t>0.250014978165756</t>
  </si>
  <si>
    <t>1.05077511515609</t>
  </si>
  <si>
    <t>1.20613942808186</t>
  </si>
  <si>
    <t>-0.657073504104265</t>
  </si>
  <si>
    <t>-0.489402258254793</t>
  </si>
  <si>
    <t>-0.535563061450399</t>
  </si>
  <si>
    <t>-0.471016979898033</t>
  </si>
  <si>
    <t>0.219610726402408</t>
  </si>
  <si>
    <t>-0.546362965125284</t>
  </si>
  <si>
    <t>1.14530000443935</t>
  </si>
  <si>
    <t>-0.0492289362376587</t>
  </si>
  <si>
    <t>0.13247097042831</t>
  </si>
  <si>
    <t>0.0704970721920681</t>
  </si>
  <si>
    <t>0.802705696767045</t>
  </si>
  <si>
    <t>0.116611456760098</t>
  </si>
  <si>
    <t>-0.519322996735968</t>
  </si>
  <si>
    <t>0.604065328295243</t>
  </si>
  <si>
    <t>-0.219656062370379</t>
  </si>
  <si>
    <t>0.735407021587729</t>
  </si>
  <si>
    <t>-0.553367155092732</t>
  </si>
  <si>
    <t>-0.434922380487035</t>
  </si>
  <si>
    <t>-0.237609960362387</t>
  </si>
  <si>
    <t>-0.201126903931637</t>
  </si>
  <si>
    <t>0.368719915014022</t>
  </si>
  <si>
    <t>0.216009930483449</t>
  </si>
  <si>
    <t>-0.487087275329388</t>
  </si>
  <si>
    <t>-0.489463485939874</t>
  </si>
  <si>
    <t>-0.360413952349841</t>
  </si>
  <si>
    <t>-0.729756589072238</t>
  </si>
  <si>
    <t>-0.000326451061505339</t>
  </si>
  <si>
    <t>-0.152054378347725</t>
  </si>
  <si>
    <t>0.21778343137847</t>
  </si>
  <si>
    <t>0.116957669852948</t>
  </si>
  <si>
    <t>0.169933707974219</t>
  </si>
  <si>
    <t>0.26095509286581</t>
  </si>
  <si>
    <t>0.249574313632916</t>
  </si>
  <si>
    <t>-0.492837783763119</t>
  </si>
  <si>
    <t>-0.577864662470457</t>
  </si>
  <si>
    <t>-0.915160752864059</t>
  </si>
  <si>
    <t>-0.587737658511923</t>
  </si>
  <si>
    <t>-0.976870609393129</t>
  </si>
  <si>
    <t>-0.261565736628286</t>
  </si>
  <si>
    <t>0.642243713109383</t>
  </si>
  <si>
    <t>-0.699228483033555</t>
  </si>
  <si>
    <t>1.08800771522815</t>
  </si>
  <si>
    <t>0.716068213814302</t>
  </si>
  <si>
    <t>0.851952035599362</t>
  </si>
  <si>
    <t>-0.686204800970633</t>
  </si>
  <si>
    <t>-0.646233603499802</t>
  </si>
  <si>
    <t>-0.473120717956017</t>
  </si>
  <si>
    <t>-0.731950788489733</t>
  </si>
  <si>
    <t>-0.599965402861432</t>
  </si>
  <si>
    <t>0.301440336083377</t>
  </si>
  <si>
    <t>-0.510889808540274</t>
  </si>
  <si>
    <t>-0.0162698310166445</t>
  </si>
  <si>
    <t>0.331179442801151</t>
  </si>
  <si>
    <t>-0.252533563939245</t>
  </si>
  <si>
    <t>0.290566657451023</t>
  </si>
  <si>
    <t>0.0192239999374286</t>
  </si>
  <si>
    <t>0.460327483558553</t>
  </si>
  <si>
    <t>0.533603481671347</t>
  </si>
  <si>
    <t>-0.226657686598419</t>
  </si>
  <si>
    <t>-0.157784693830094</t>
  </si>
  <si>
    <t>-0.229858073653085</t>
  </si>
  <si>
    <t>-0.272392877707884</t>
  </si>
  <si>
    <t>-0.474720506191491</t>
  </si>
  <si>
    <t>-0.91798107830317</t>
  </si>
  <si>
    <t>0.43518432505714</t>
  </si>
  <si>
    <t>-0.487983727795217</t>
  </si>
  <si>
    <t>-0.328891087542284</t>
  </si>
  <si>
    <t>-0.192208812408164</t>
  </si>
  <si>
    <t>0.472662334388998</t>
  </si>
  <si>
    <t>0.529500767453854</t>
  </si>
  <si>
    <t>0.161457346306153</t>
  </si>
  <si>
    <t>0.561586092104545</t>
  </si>
  <si>
    <t>-0.548270738384899</t>
  </si>
  <si>
    <t>0.30773050853146</t>
  </si>
  <si>
    <t>-0.604862421602381</t>
  </si>
  <si>
    <t>0.226669443109263</t>
  </si>
  <si>
    <t>-0.480803919752169</t>
  </si>
  <si>
    <t>0.684172526157298</t>
  </si>
  <si>
    <t>0.27083490482616</t>
  </si>
  <si>
    <t>1.90961805823739</t>
  </si>
  <si>
    <t>0.283218644299137</t>
  </si>
  <si>
    <t>1.145038207016</t>
  </si>
  <si>
    <t>-0.00581176165650264</t>
  </si>
  <si>
    <t>-0.878324143909766</t>
  </si>
  <si>
    <t>-0.11819792278465</t>
  </si>
  <si>
    <t>0.801989328741067</t>
  </si>
  <si>
    <t>-0.467745946078213</t>
  </si>
  <si>
    <t>0.667332223151398</t>
  </si>
  <si>
    <t>-0.470614757677464</t>
  </si>
  <si>
    <t>0.696988903293685</t>
  </si>
  <si>
    <t>0.472184288872256</t>
  </si>
  <si>
    <t>0.284418837744911</t>
  </si>
  <si>
    <t>1.05797720258472</t>
  </si>
  <si>
    <t>-0.483994813341318</t>
  </si>
  <si>
    <t>-0.421161158448983</t>
  </si>
  <si>
    <t>-0.062679955347194</t>
  </si>
  <si>
    <t>0.0232315704990199</t>
  </si>
  <si>
    <t>-0.0480690496467711</t>
  </si>
  <si>
    <t>0.828875801183102</t>
  </si>
  <si>
    <t>-0.250281806530953</t>
  </si>
  <si>
    <t>0.270950733989043</t>
  </si>
  <si>
    <t>-0.711497721715813</t>
  </si>
  <si>
    <t>0.351775095971456</t>
  </si>
  <si>
    <t>0.991873714721225</t>
  </si>
  <si>
    <t>0.206412549102363</t>
  </si>
  <si>
    <t>-0.371334589069178</t>
  </si>
  <si>
    <t>-0.251750614995768</t>
  </si>
  <si>
    <t>-0.0622063594741201</t>
  </si>
  <si>
    <t>0.517783474391647</t>
  </si>
  <si>
    <t>-0.544744451513366</t>
  </si>
  <si>
    <t>0.0575592854770624</t>
  </si>
  <si>
    <t>-0.485685477192722</t>
  </si>
  <si>
    <t>0.187130392105327</t>
  </si>
  <si>
    <t>1.28535418642197</t>
  </si>
  <si>
    <t>-0.980463141648197</t>
  </si>
  <si>
    <t>-0.95745635912823</t>
  </si>
  <si>
    <t>-0.468802329750204</t>
  </si>
  <si>
    <t>0.661081194077774</t>
  </si>
  <si>
    <t>1.48022975013296</t>
  </si>
  <si>
    <t>0.409585949660697</t>
  </si>
  <si>
    <t>0.936582048025648</t>
  </si>
  <si>
    <t>1.71003548394047</t>
  </si>
  <si>
    <t>-0.0777134273042072</t>
  </si>
  <si>
    <t>0.635175653433148</t>
  </si>
  <si>
    <t>0.518482547202124</t>
  </si>
  <si>
    <t>-0.198377119843271</t>
  </si>
  <si>
    <t>-0.612678926810112</t>
  </si>
  <si>
    <t>-0.522883113956053</t>
  </si>
  <si>
    <t>1.06365751460778</t>
  </si>
  <si>
    <t>0.738924309661168</t>
  </si>
  <si>
    <t>0.00685664604780849</t>
  </si>
  <si>
    <t>-0.676361029955961</t>
  </si>
  <si>
    <t>0.845264203367381</t>
  </si>
  <si>
    <t>1.54352928673644</t>
  </si>
  <si>
    <t>0.717339357297389</t>
  </si>
  <si>
    <t>0.48092433283899</t>
  </si>
  <si>
    <t>-0.812787315494251</t>
  </si>
  <si>
    <t>-0.549352564451582</t>
  </si>
  <si>
    <t>-0.0863144234421985</t>
  </si>
  <si>
    <t>-0.399304292238977</t>
  </si>
  <si>
    <t>-0.504485174081162</t>
  </si>
  <si>
    <t>3.5149705078078</t>
  </si>
  <si>
    <t>4.53507790799678</t>
  </si>
  <si>
    <t>-0.534741684580378</t>
  </si>
  <si>
    <t>-0.114159290552628</t>
  </si>
  <si>
    <t>0.673058770096702</t>
  </si>
  <si>
    <t>-0.772738556861224</t>
  </si>
  <si>
    <t>-0.297720595743852</t>
  </si>
  <si>
    <t>1.09362684731968</t>
  </si>
  <si>
    <t>-0.445761046820203</t>
  </si>
  <si>
    <t>-0.133179072777667</t>
  </si>
  <si>
    <t>PMI_rat_brain_14A_B1</t>
  </si>
  <si>
    <t>PMI_rat_brain_14A</t>
  </si>
  <si>
    <t>14</t>
  </si>
  <si>
    <t>Replicate</t>
  </si>
  <si>
    <t>13</t>
  </si>
  <si>
    <t>23</t>
  </si>
  <si>
    <t>-0.44892490548782</t>
  </si>
  <si>
    <t>-0.309482090826907</t>
  </si>
  <si>
    <t>0.63919444982602</t>
  </si>
  <si>
    <t>-0.411414420562691</t>
  </si>
  <si>
    <t>-0.0406659970846318</t>
  </si>
  <si>
    <t>0.0466444556473664</t>
  </si>
  <si>
    <t>-0.471575579320959</t>
  </si>
  <si>
    <t>-0.53215753828505</t>
  </si>
  <si>
    <t>-0.382254111435387</t>
  </si>
  <si>
    <t>-0.0330277799870443</t>
  </si>
  <si>
    <t>-0.640814007418683</t>
  </si>
  <si>
    <t>0.963620920202719</t>
  </si>
  <si>
    <t>0.170212755287224</t>
  </si>
  <si>
    <t>-0.353659138696496</t>
  </si>
  <si>
    <t>-0.524053428881112</t>
  </si>
  <si>
    <t>-0.475985577991414</t>
  </si>
  <si>
    <t>0.501457245784669</t>
  </si>
  <si>
    <t>-0.211658299904031</t>
  </si>
  <si>
    <t>0.126167128132698</t>
  </si>
  <si>
    <t>-0.437560675681283</t>
  </si>
  <si>
    <t>-0.138411553565156</t>
  </si>
  <si>
    <t>0.0647906539869351</t>
  </si>
  <si>
    <t>1.28819029200515</t>
  </si>
  <si>
    <t>0.0498317324794168</t>
  </si>
  <si>
    <t>0.0103774790284006</t>
  </si>
  <si>
    <t>-0.062188402227492</t>
  </si>
  <si>
    <t>-0.337277931039431</t>
  </si>
  <si>
    <t>-0.410769624461039</t>
  </si>
  <si>
    <t>-0.343195885187649</t>
  </si>
  <si>
    <t>0.634918861705919</t>
  </si>
  <si>
    <t>-0.450596279961065</t>
  </si>
  <si>
    <t>-0.0195259697094491</t>
  </si>
  <si>
    <t>-0.506615232024997</t>
  </si>
  <si>
    <t>0.854243550910276</t>
  </si>
  <si>
    <t>-0.464817467467454</t>
  </si>
  <si>
    <t>-0.0487406564230033</t>
  </si>
  <si>
    <t>-0.0987858279067142</t>
  </si>
  <si>
    <t>-0.533931974136233</t>
  </si>
  <si>
    <t>-0.725188217917104</t>
  </si>
  <si>
    <t>0.15580385769338</t>
  </si>
  <si>
    <t>-0.0148800907610329</t>
  </si>
  <si>
    <t>0.348162425964437</t>
  </si>
  <si>
    <t>0.367271395285747</t>
  </si>
  <si>
    <t>0.0873928173352999</t>
  </si>
  <si>
    <t>0.0454055952193183</t>
  </si>
  <si>
    <t>0.277333383707567</t>
  </si>
  <si>
    <t>0.406297498244566</t>
  </si>
  <si>
    <t>2.8992961606434</t>
  </si>
  <si>
    <t>-0.723067006837014</t>
  </si>
  <si>
    <t>-0.759589905330877</t>
  </si>
  <si>
    <t>-0.533868058615117</t>
  </si>
  <si>
    <t>0.175392560081003</t>
  </si>
  <si>
    <t>-0.797395408929493</t>
  </si>
  <si>
    <t>1.10544507704842</t>
  </si>
  <si>
    <t>-0.00507996975758622</t>
  </si>
  <si>
    <t>-0.0606143770329455</t>
  </si>
  <si>
    <t>-0.0294236642919273</t>
  </si>
  <si>
    <t>0.526993634345425</t>
  </si>
  <si>
    <t>0.173684139994672</t>
  </si>
  <si>
    <t>-0.523333849548576</t>
  </si>
  <si>
    <t>0.395972039580334</t>
  </si>
  <si>
    <t>-0.270723858756383</t>
  </si>
  <si>
    <t>0.429969625260934</t>
  </si>
  <si>
    <t>-0.680707691742051</t>
  </si>
  <si>
    <t>-0.383676122010834</t>
  </si>
  <si>
    <t>0.0325251413189114</t>
  </si>
  <si>
    <t>-0.202218602280967</t>
  </si>
  <si>
    <t>0.350964389866581</t>
  </si>
  <si>
    <t>0.0826201294440861</t>
  </si>
  <si>
    <t>-0.303561959504584</t>
  </si>
  <si>
    <t>-0.488396712371048</t>
  </si>
  <si>
    <t>0.108041918552928</t>
  </si>
  <si>
    <t>-0.868377456094397</t>
  </si>
  <si>
    <t>0.00888709837693635</t>
  </si>
  <si>
    <t>-0.128999953421498</t>
  </si>
  <si>
    <t>0.214611462319697</t>
  </si>
  <si>
    <t>0.136225193187017</t>
  </si>
  <si>
    <t>0.0313319759108822</t>
  </si>
  <si>
    <t>0.153598162314949</t>
  </si>
  <si>
    <t>0.246960050790127</t>
  </si>
  <si>
    <t>-0.645785445281239</t>
  </si>
  <si>
    <t>-0.374496335644914</t>
  </si>
  <si>
    <t>-0.988244079271895</t>
  </si>
  <si>
    <t>-1.23671370776063</t>
  </si>
  <si>
    <t>-0.983607116400588</t>
  </si>
  <si>
    <t>-0.296885279970135</t>
  </si>
  <si>
    <t>0.62011657835671</t>
  </si>
  <si>
    <t>-0.825957461442444</t>
  </si>
  <si>
    <t>0.552658697664065</t>
  </si>
  <si>
    <t>0.550696985376337</t>
  </si>
  <si>
    <t>1.18933773737352</t>
  </si>
  <si>
    <t>-0.484405853788469</t>
  </si>
  <si>
    <t>-0.659015580945157</t>
  </si>
  <si>
    <t>-0.414686128420024</t>
  </si>
  <si>
    <t>-0.727666500209083</t>
  </si>
  <si>
    <t>-0.545759968230882</t>
  </si>
  <si>
    <t>0.294178476294516</t>
  </si>
  <si>
    <t>-0.619579697114256</t>
  </si>
  <si>
    <t>-0.0490845202321364</t>
  </si>
  <si>
    <t>0.451922283746048</t>
  </si>
  <si>
    <t>-0.133294687553974</t>
  </si>
  <si>
    <t>0.309052427183041</t>
  </si>
  <si>
    <t>0.0650840497082488</t>
  </si>
  <si>
    <t>0.443514630663331</t>
  </si>
  <si>
    <t>0.485960972641694</t>
  </si>
  <si>
    <t>-0.230202715969548</t>
  </si>
  <si>
    <t>-0.365994915792938</t>
  </si>
  <si>
    <t>-0.176738220048254</t>
  </si>
  <si>
    <t>-0.533535750092021</t>
  </si>
  <si>
    <t>-0.494471840883993</t>
  </si>
  <si>
    <t>-0.838904918496527</t>
  </si>
  <si>
    <t>0.109369344928672</t>
  </si>
  <si>
    <t>-0.479972107427276</t>
  </si>
  <si>
    <t>-0.187491416730218</t>
  </si>
  <si>
    <t>0.0474720266122264</t>
  </si>
  <si>
    <t>0.102441065232901</t>
  </si>
  <si>
    <t>0.902997465583161</t>
  </si>
  <si>
    <t>0.24590010360195</t>
  </si>
  <si>
    <t>1.10400261843239</t>
  </si>
  <si>
    <t>-0.842535106078622</t>
  </si>
  <si>
    <t>0.0284559449865673</t>
  </si>
  <si>
    <t>0.37780700752533</t>
  </si>
  <si>
    <t>0.367709597403999</t>
  </si>
  <si>
    <t>-0.376732753782167</t>
  </si>
  <si>
    <t>0.46860698336517</t>
  </si>
  <si>
    <t>0.143750209727405</t>
  </si>
  <si>
    <t>1.3265792826385</t>
  </si>
  <si>
    <t>-0.0356479962304011</t>
  </si>
  <si>
    <t>0.974843184794764</t>
  </si>
  <si>
    <t>0.128295097126808</t>
  </si>
  <si>
    <t>-0.804111653963905</t>
  </si>
  <si>
    <t>-0.198318961007882</t>
  </si>
  <si>
    <t>1.01444964760739</t>
  </si>
  <si>
    <t>-0.491682400986298</t>
  </si>
  <si>
    <t>1.15951068759462</t>
  </si>
  <si>
    <t>-0.495926471755069</t>
  </si>
  <si>
    <t>0.405178564558882</t>
  </si>
  <si>
    <t>0.525743777766168</t>
  </si>
  <si>
    <t>0.539028567925608</t>
  </si>
  <si>
    <t>0.86369146738723</t>
  </si>
  <si>
    <t>-0.500324297166462</t>
  </si>
  <si>
    <t>-0.48946274313813</t>
  </si>
  <si>
    <t>0.490665232464494</t>
  </si>
  <si>
    <t>-0.144380080503094</t>
  </si>
  <si>
    <t>-0.0675847318944722</t>
  </si>
  <si>
    <t>0.672009932080315</t>
  </si>
  <si>
    <t>-0.369917179922039</t>
  </si>
  <si>
    <t>0.280170888384865</t>
  </si>
  <si>
    <t>-0.427745754476414</t>
  </si>
  <si>
    <t>0.309624826026794</t>
  </si>
  <si>
    <t>1.37456475198796</t>
  </si>
  <si>
    <t>0.231343360551468</t>
  </si>
  <si>
    <t>-0.34826790636645</t>
  </si>
  <si>
    <t>-0.330380514839452</t>
  </si>
  <si>
    <t>0.356325940569212</t>
  </si>
  <si>
    <t>-0.0985760899217442</t>
  </si>
  <si>
    <t>-0.540745510262002</t>
  </si>
  <si>
    <t>0.181284262564016</t>
  </si>
  <si>
    <t>-0.495224873602972</t>
  </si>
  <si>
    <t>0.16229032070092</t>
  </si>
  <si>
    <t>1.17983716333805</t>
  </si>
  <si>
    <t>-0.859157127798683</t>
  </si>
  <si>
    <t>-0.897687251045877</t>
  </si>
  <si>
    <t>-0.474974671024341</t>
  </si>
  <si>
    <t>0.444725123084353</t>
  </si>
  <si>
    <t>1.74034378569092</t>
  </si>
  <si>
    <t>0.268310337874059</t>
  </si>
  <si>
    <t>0.877266646500616</t>
  </si>
  <si>
    <t>0.76459435768633</t>
  </si>
  <si>
    <t>0.0175729538377163</t>
  </si>
  <si>
    <t>0.366776451850216</t>
  </si>
  <si>
    <t>0.454161376520194</t>
  </si>
  <si>
    <t>-0.205923375321146</t>
  </si>
  <si>
    <t>-0.728698064331871</t>
  </si>
  <si>
    <t>-0.641958624987185</t>
  </si>
  <si>
    <t>0.653641414746069</t>
  </si>
  <si>
    <t>0.571732324353004</t>
  </si>
  <si>
    <t>-0.362867202898964</t>
  </si>
  <si>
    <t>-0.773705234667242</t>
  </si>
  <si>
    <t>0.57747454882261</t>
  </si>
  <si>
    <t>1.26879000609311</t>
  </si>
  <si>
    <t>1.03726721245575</t>
  </si>
  <si>
    <t>0.197147273811831</t>
  </si>
  <si>
    <t>-0.965344242659962</t>
  </si>
  <si>
    <t>-0.462521882928948</t>
  </si>
  <si>
    <t>0.108009340015471</t>
  </si>
  <si>
    <t>-0.173130899585005</t>
  </si>
  <si>
    <t>-0.508534105757251</t>
  </si>
  <si>
    <t>2.23300740424173</t>
  </si>
  <si>
    <t>0.630518023058759</t>
  </si>
  <si>
    <t>-0.459325157161166</t>
  </si>
  <si>
    <t>-0.139662766447472</t>
  </si>
  <si>
    <t>0.646262314055508</t>
  </si>
  <si>
    <t>-0.998489777580173</t>
  </si>
  <si>
    <t>-0.185115690653808</t>
  </si>
  <si>
    <t>0.980887292194135</t>
  </si>
  <si>
    <t>-0.243913426159798</t>
  </si>
  <si>
    <t>0.124077113554607</t>
  </si>
  <si>
    <t>4</t>
  </si>
  <si>
    <t>PMI_rat_brain_13A_B1</t>
  </si>
  <si>
    <t>PMI_rat_brain_13A</t>
  </si>
  <si>
    <t>12</t>
  </si>
  <si>
    <t>24</t>
  </si>
  <si>
    <t>-0.497167099261843</t>
  </si>
  <si>
    <t>-0.366250518245857</t>
  </si>
  <si>
    <t>0.3398544043533</t>
  </si>
  <si>
    <t>-0.377980594672755</t>
  </si>
  <si>
    <t>-0.151694215407752</t>
  </si>
  <si>
    <t>-0.0717666693599356</t>
  </si>
  <si>
    <t>-0.492170960806542</t>
  </si>
  <si>
    <t>-0.462419755987726</t>
  </si>
  <si>
    <t>-0.517872974399259</t>
  </si>
  <si>
    <t>-0.117205682611556</t>
  </si>
  <si>
    <t>-0.199421217281563</t>
  </si>
  <si>
    <t>0.5007436036164</t>
  </si>
  <si>
    <t>0.0584759143733414</t>
  </si>
  <si>
    <t>-0.398023879923191</t>
  </si>
  <si>
    <t>-0.256400738869846</t>
  </si>
  <si>
    <t>-0.5013725999961</t>
  </si>
  <si>
    <t>0.207130469124544</t>
  </si>
  <si>
    <t>-0.298045049146224</t>
  </si>
  <si>
    <t>0.06246596107776</t>
  </si>
  <si>
    <t>-0.494340784125815</t>
  </si>
  <si>
    <t>-0.190228165971255</t>
  </si>
  <si>
    <t>-0.0941463434554945</t>
  </si>
  <si>
    <t>0.510206744244636</t>
  </si>
  <si>
    <t>-0.112267400754757</t>
  </si>
  <si>
    <t>-0.281561333963032</t>
  </si>
  <si>
    <t>-0.242349955644395</t>
  </si>
  <si>
    <t>-0.388520826073271</t>
  </si>
  <si>
    <t>-0.256647117796701</t>
  </si>
  <si>
    <t>-0.476632695193055</t>
  </si>
  <si>
    <t>0.629239762261173</t>
  </si>
  <si>
    <t>-0.506023964137782</t>
  </si>
  <si>
    <t>-0.0799810757994506</t>
  </si>
  <si>
    <t>-0.595260775228116</t>
  </si>
  <si>
    <t>0.506250818177674</t>
  </si>
  <si>
    <t>-0.467639550442646</t>
  </si>
  <si>
    <t>-0.0589288514477555</t>
  </si>
  <si>
    <t>-0.141457091690966</t>
  </si>
  <si>
    <t>-0.472293133009959</t>
  </si>
  <si>
    <t>-0.545310736718881</t>
  </si>
  <si>
    <t>-0.03393723830164</t>
  </si>
  <si>
    <t>-0.0783013363765045</t>
  </si>
  <si>
    <t>0.537389080292494</t>
  </si>
  <si>
    <t>0.0858215108081244</t>
  </si>
  <si>
    <t>0.0261808503914274</t>
  </si>
  <si>
    <t>-0.205728097768382</t>
  </si>
  <si>
    <t>0.186064366557515</t>
  </si>
  <si>
    <t>0.870223183830359</t>
  </si>
  <si>
    <t>1.44859023678766</t>
  </si>
  <si>
    <t>-0.561148173953965</t>
  </si>
  <si>
    <t>0.154180614947293</t>
  </si>
  <si>
    <t>-0.318951003647059</t>
  </si>
  <si>
    <t>-0.634121446731904</t>
  </si>
  <si>
    <t>-0.0304602102609362</t>
  </si>
  <si>
    <t>-0.572747275756955</t>
  </si>
  <si>
    <t>1.3996722266037</t>
  </si>
  <si>
    <t>-0.0732423374973879</t>
  </si>
  <si>
    <t>-0.172745982036045</t>
  </si>
  <si>
    <t>-0.395659395537659</t>
  </si>
  <si>
    <t>0.855408239945956</t>
  </si>
  <si>
    <t>-0.0483417434658814</t>
  </si>
  <si>
    <t>-0.471312839987917</t>
  </si>
  <si>
    <t>0.220652378052471</t>
  </si>
  <si>
    <t>-0.282053031341761</t>
  </si>
  <si>
    <t>-0.114396254947881</t>
  </si>
  <si>
    <t>-0.50987885128093</t>
  </si>
  <si>
    <t>-0.385406264786792</t>
  </si>
  <si>
    <t>-0.271999033780949</t>
  </si>
  <si>
    <t>-0.0536296846702775</t>
  </si>
  <si>
    <t>0.118151656817344</t>
  </si>
  <si>
    <t>-0.0257345183542799</t>
  </si>
  <si>
    <t>-0.366112824835183</t>
  </si>
  <si>
    <t>0.0651350585188153</t>
  </si>
  <si>
    <t>-0.0902793431751985</t>
  </si>
  <si>
    <t>-0.960115841434329</t>
  </si>
  <si>
    <t>-0.270986220155749</t>
  </si>
  <si>
    <t>-0.247594529791249</t>
  </si>
  <si>
    <t>0.0494604266778713</t>
  </si>
  <si>
    <t>-0.0471703729008448</t>
  </si>
  <si>
    <t>-0.0575464831932773</t>
  </si>
  <si>
    <t>0.0365211941631138</t>
  </si>
  <si>
    <t>-0.0936223826613219</t>
  </si>
  <si>
    <t>-0.271185336695886</t>
  </si>
  <si>
    <t>-0.4186870211093</t>
  </si>
  <si>
    <t>-0.876849152031877</t>
  </si>
  <si>
    <t>-1.11628918974491</t>
  </si>
  <si>
    <t>-0.894320504119665</t>
  </si>
  <si>
    <t>-0.451808340595923</t>
  </si>
  <si>
    <t>0.351613761775718</t>
  </si>
  <si>
    <t>-0.536210523587721</t>
  </si>
  <si>
    <t>0.327466190819104</t>
  </si>
  <si>
    <t>0.248509294307263</t>
  </si>
  <si>
    <t>1.70609744491944</t>
  </si>
  <si>
    <t>-0.376331550526461</t>
  </si>
  <si>
    <t>-1.0660769626666</t>
  </si>
  <si>
    <t>-0.288740368069071</t>
  </si>
  <si>
    <t>-0.825938095526756</t>
  </si>
  <si>
    <t>-0.619969439096113</t>
  </si>
  <si>
    <t>0.112832157011325</t>
  </si>
  <si>
    <t>-0.0700957493700858</t>
  </si>
  <si>
    <t>-0.401520951762115</t>
  </si>
  <si>
    <t>0.18733102998109</t>
  </si>
  <si>
    <t>-0.0387435978291405</t>
  </si>
  <si>
    <t>0.179470313037425</t>
  </si>
  <si>
    <t>-0.0689662023661336</t>
  </si>
  <si>
    <t>0.312073937317996</t>
  </si>
  <si>
    <t>0.271225753993418</t>
  </si>
  <si>
    <t>-0.346019977626434</t>
  </si>
  <si>
    <t>-0.470734413661941</t>
  </si>
  <si>
    <t>-0.338804252420952</t>
  </si>
  <si>
    <t>-0.168818705585203</t>
  </si>
  <si>
    <t>-0.515385258187732</t>
  </si>
  <si>
    <t>-0.977960328246478</t>
  </si>
  <si>
    <t>0.195490302397941</t>
  </si>
  <si>
    <t>-0.239902682559007</t>
  </si>
  <si>
    <t>-0.324590228920012</t>
  </si>
  <si>
    <t>-0.016854858395662</t>
  </si>
  <si>
    <t>0.33545483849651</t>
  </si>
  <si>
    <t>1.27775110264871</t>
  </si>
  <si>
    <t>0.0393973746137237</t>
  </si>
  <si>
    <t>0.0881094982983885</t>
  </si>
  <si>
    <t>-0.713137538822612</t>
  </si>
  <si>
    <t>-0.138793725424215</t>
  </si>
  <si>
    <t>0.400413447486312</t>
  </si>
  <si>
    <t>0.161699133047772</t>
  </si>
  <si>
    <t>-0.528663164468982</t>
  </si>
  <si>
    <t>-0.100867568287786</t>
  </si>
  <si>
    <t>-0.00771615081058014</t>
  </si>
  <si>
    <t>0.440032123012565</t>
  </si>
  <si>
    <t>0.543190636380632</t>
  </si>
  <si>
    <t>0.899905722017843</t>
  </si>
  <si>
    <t>0.0217502428536213</t>
  </si>
  <si>
    <t>-1.04572201231732</t>
  </si>
  <si>
    <t>-0.446880104248473</t>
  </si>
  <si>
    <t>0.788344594542864</t>
  </si>
  <si>
    <t>-0.466057522267965</t>
  </si>
  <si>
    <t>1.27756784877321</t>
  </si>
  <si>
    <t>-0.471934209623271</t>
  </si>
  <si>
    <t>-0.0692784394979741</t>
  </si>
  <si>
    <t>0.201912892748331</t>
  </si>
  <si>
    <t>0.191852492698786</t>
  </si>
  <si>
    <t>0.486926608929939</t>
  </si>
  <si>
    <t>-0.462051248453191</t>
  </si>
  <si>
    <t>-0.44744636402746</t>
  </si>
  <si>
    <t>-0.00261415558370624</t>
  </si>
  <si>
    <t>-0.270246288832794</t>
  </si>
  <si>
    <t>-0.13284388442024</t>
  </si>
  <si>
    <t>0.497309463069647</t>
  </si>
  <si>
    <t>-0.227107119494755</t>
  </si>
  <si>
    <t>-0.0380951098340854</t>
  </si>
  <si>
    <t>-0.613126411792956</t>
  </si>
  <si>
    <t>-0.118290881376864</t>
  </si>
  <si>
    <t>1.35052413721635</t>
  </si>
  <si>
    <t>0.0882167771004307</t>
  </si>
  <si>
    <t>-0.634982553603135</t>
  </si>
  <si>
    <t>-0.450596855579506</t>
  </si>
  <si>
    <t>0.123409177585956</t>
  </si>
  <si>
    <t>-0.0826777152163716</t>
  </si>
  <si>
    <t>-0.566281237637053</t>
  </si>
  <si>
    <t>-0.115665191589711</t>
  </si>
  <si>
    <t>-0.431147088641794</t>
  </si>
  <si>
    <t>0.000356960719106839</t>
  </si>
  <si>
    <t>1.05981004686899</t>
  </si>
  <si>
    <t>0.24013132770685</t>
  </si>
  <si>
    <t>-0.888926639573152</t>
  </si>
  <si>
    <t>-0.476116127251932</t>
  </si>
  <si>
    <t>0.162978824114295</t>
  </si>
  <si>
    <t>2.0659525654805</t>
  </si>
  <si>
    <t>-0.059256178583911</t>
  </si>
  <si>
    <t>0.794460096838427</t>
  </si>
  <si>
    <t>0.744866829221225</t>
  </si>
  <si>
    <t>-0.116132135352795</t>
  </si>
  <si>
    <t>0.16240715061874</t>
  </si>
  <si>
    <t>0.247591046128416</t>
  </si>
  <si>
    <t>-0.301763288326404</t>
  </si>
  <si>
    <t>-0.706829063351164</t>
  </si>
  <si>
    <t>-0.450424893275674</t>
  </si>
  <si>
    <t>0.469704503509215</t>
  </si>
  <si>
    <t>0.808673599708989</t>
  </si>
  <si>
    <t>-0.384683135001983</t>
  </si>
  <si>
    <t>-0.759435603733986</t>
  </si>
  <si>
    <t>1.00439240854411</t>
  </si>
  <si>
    <t>0.920297487544675</t>
  </si>
  <si>
    <t>1.3047588316119</t>
  </si>
  <si>
    <t>0.00094489038809079</t>
  </si>
  <si>
    <t>0.0156737897525886</t>
  </si>
  <si>
    <t>-0.464961099069288</t>
  </si>
  <si>
    <t>-0.0158887715073358</t>
  </si>
  <si>
    <t>-0.531153934641369</t>
  </si>
  <si>
    <t>-0.521241985167851</t>
  </si>
  <si>
    <t>0.970313695496643</t>
  </si>
  <si>
    <t>0.0224198625910312</t>
  </si>
  <si>
    <t>-0.424463311758457</t>
  </si>
  <si>
    <t>-0.195538715670104</t>
  </si>
  <si>
    <t>0.502274408334734</t>
  </si>
  <si>
    <t>-0.884650462111194</t>
  </si>
  <si>
    <t>-0.25891195778079</t>
  </si>
  <si>
    <t>0.658108868537002</t>
  </si>
  <si>
    <t>-0.0279222199818365</t>
  </si>
  <si>
    <t>0.375618087043041</t>
  </si>
  <si>
    <t>5</t>
  </si>
  <si>
    <t>PMI_rat_brain_21A_brep2_B2</t>
  </si>
  <si>
    <t>PMI_rat_brain_21A</t>
  </si>
  <si>
    <t>PMI_rat_brain_21A_brep2</t>
  </si>
  <si>
    <t>25</t>
  </si>
  <si>
    <t>-0.45251148818813</t>
  </si>
  <si>
    <t>-0.356485408689464</t>
  </si>
  <si>
    <t>0.513207536949398</t>
  </si>
  <si>
    <t>-0.418514867982428</t>
  </si>
  <si>
    <t>-0.0592715491468105</t>
  </si>
  <si>
    <t>0.0338023482263502</t>
  </si>
  <si>
    <t>-0.492646515268904</t>
  </si>
  <si>
    <t>-0.468909480030276</t>
  </si>
  <si>
    <t>-0.297303133863082</t>
  </si>
  <si>
    <t>-0.056556941001079</t>
  </si>
  <si>
    <t>-0.378797707035208</t>
  </si>
  <si>
    <t>0.73929208967651</t>
  </si>
  <si>
    <t>0.134320984407853</t>
  </si>
  <si>
    <t>-0.422518045315019</t>
  </si>
  <si>
    <t>-0.541154490538297</t>
  </si>
  <si>
    <t>-0.526758619668562</t>
  </si>
  <si>
    <t>0.529516350896932</t>
  </si>
  <si>
    <t>-0.155677246390962</t>
  </si>
  <si>
    <t>0.162216660215067</t>
  </si>
  <si>
    <t>-0.435754569727639</t>
  </si>
  <si>
    <t>-0.116464992579396</t>
  </si>
  <si>
    <t>0.0976821456287408</t>
  </si>
  <si>
    <t>1.05321548639468</t>
  </si>
  <si>
    <t>0.0835493827588345</t>
  </si>
  <si>
    <t>-0.00246413954390103</t>
  </si>
  <si>
    <t>-0.0382489797551082</t>
  </si>
  <si>
    <t>-0.339711270018456</t>
  </si>
  <si>
    <t>-0.371532430563625</t>
  </si>
  <si>
    <t>-0.22732104816391</t>
  </si>
  <si>
    <t>0.749416151952344</t>
  </si>
  <si>
    <t>-0.433837191874876</t>
  </si>
  <si>
    <t>-0.0145693092768447</t>
  </si>
  <si>
    <t>-0.234616788670439</t>
  </si>
  <si>
    <t>0.573668882861468</t>
  </si>
  <si>
    <t>-0.259865094512967</t>
  </si>
  <si>
    <t>0.00778935184754885</t>
  </si>
  <si>
    <t>-0.0349679157508206</t>
  </si>
  <si>
    <t>-0.540726802332074</t>
  </si>
  <si>
    <t>-0.591910778613449</t>
  </si>
  <si>
    <t>-0.041547397677262</t>
  </si>
  <si>
    <t>-0.0608562541899393</t>
  </si>
  <si>
    <t>0.44922610150686</t>
  </si>
  <si>
    <t>0.262375575593292</t>
  </si>
  <si>
    <t>0.149164815671211</t>
  </si>
  <si>
    <t>0.0851885426222775</t>
  </si>
  <si>
    <t>0.338889193102447</t>
  </si>
  <si>
    <t>0.598532063503384</t>
  </si>
  <si>
    <t>0.810617306558647</t>
  </si>
  <si>
    <t>-0.595877422866848</t>
  </si>
  <si>
    <t>-0.0637793068467733</t>
  </si>
  <si>
    <t>-0.383152889274921</t>
  </si>
  <si>
    <t>-0.661777842730628</t>
  </si>
  <si>
    <t>0.15517173052329</t>
  </si>
  <si>
    <t>-0.505376011340503</t>
  </si>
  <si>
    <t>1.26279319152154</t>
  </si>
  <si>
    <t>0.0370028560073801</t>
  </si>
  <si>
    <t>0.0445599840982744</t>
  </si>
  <si>
    <t>-0.223656188535539</t>
  </si>
  <si>
    <t>0.708013055546409</t>
  </si>
  <si>
    <t>0.0892202148212719</t>
  </si>
  <si>
    <t>-0.588970529232255</t>
  </si>
  <si>
    <t>0.419468021785518</t>
  </si>
  <si>
    <t>-0.178539646620444</t>
  </si>
  <si>
    <t>0.717485456215204</t>
  </si>
  <si>
    <t>-0.841020844360149</t>
  </si>
  <si>
    <t>-0.436909800503154</t>
  </si>
  <si>
    <t>-0.134734398480588</t>
  </si>
  <si>
    <t>-0.339907823293264</t>
  </si>
  <si>
    <t>0.394361185875682</t>
  </si>
  <si>
    <t>0.00645378122419353</t>
  </si>
  <si>
    <t>-0.427348265439451</t>
  </si>
  <si>
    <t>0.0186487001309812</t>
  </si>
  <si>
    <t>-0.288026456389541</t>
  </si>
  <si>
    <t>-0.867538484553501</t>
  </si>
  <si>
    <t>0.0291648636308257</t>
  </si>
  <si>
    <t>-0.0917862295534775</t>
  </si>
  <si>
    <t>0.288955264606368</t>
  </si>
  <si>
    <t>0.0110564957456796</t>
  </si>
  <si>
    <t>0.0633550696383707</t>
  </si>
  <si>
    <t>0.163260578953514</t>
  </si>
  <si>
    <t>0.130107482088431</t>
  </si>
  <si>
    <t>-0.377338573619642</t>
  </si>
  <si>
    <t>-0.520709231011805</t>
  </si>
  <si>
    <t>-0.884451098879607</t>
  </si>
  <si>
    <t>-0.622029984324251</t>
  </si>
  <si>
    <t>-0.880273837145587</t>
  </si>
  <si>
    <t>-0.30360265555587</t>
  </si>
  <si>
    <t>0.724023522890709</t>
  </si>
  <si>
    <t>-0.661532465003428</t>
  </si>
  <si>
    <t>1.0731457071771</t>
  </si>
  <si>
    <t>0.539804779190756</t>
  </si>
  <si>
    <t>1.00504421212937</t>
  </si>
  <si>
    <t>-0.69638224062151</t>
  </si>
  <si>
    <t>-0.811930309001233</t>
  </si>
  <si>
    <t>-0.417418394638919</t>
  </si>
  <si>
    <t>-0.668727960449863</t>
  </si>
  <si>
    <t>-0.712594203546088</t>
  </si>
  <si>
    <t>0.12256377268902</t>
  </si>
  <si>
    <t>0.0336224807481689</t>
  </si>
  <si>
    <t>0.0834103816192608</t>
  </si>
  <si>
    <t>0.466730955555724</t>
  </si>
  <si>
    <t>-0.136420824629958</t>
  </si>
  <si>
    <t>0.42257558039509</t>
  </si>
  <si>
    <t>0.0760194705652917</t>
  </si>
  <si>
    <t>0.54888904840914</t>
  </si>
  <si>
    <t>0.548143698676885</t>
  </si>
  <si>
    <t>-0.237925438502954</t>
  </si>
  <si>
    <t>-0.316148629174252</t>
  </si>
  <si>
    <t>-0.188302272608487</t>
  </si>
  <si>
    <t>-0.515302803416467</t>
  </si>
  <si>
    <t>-0.418706859676898</t>
  </si>
  <si>
    <t>-0.936944391333793</t>
  </si>
  <si>
    <t>0.384795194585636</t>
  </si>
  <si>
    <t>-0.536821479429065</t>
  </si>
  <si>
    <t>-0.400694998595868</t>
  </si>
  <si>
    <t>-0.123962476311621</t>
  </si>
  <si>
    <t>0.694509106636113</t>
  </si>
  <si>
    <t>0.971960902717138</t>
  </si>
  <si>
    <t>0.256347188843798</t>
  </si>
  <si>
    <t>-0.504997079531459</t>
  </si>
  <si>
    <t>-0.576926470934982</t>
  </si>
  <si>
    <t>0.0958943049359701</t>
  </si>
  <si>
    <t>0.136434817749923</t>
  </si>
  <si>
    <t>0.307435051687724</t>
  </si>
  <si>
    <t>-0.471840731094617</t>
  </si>
  <si>
    <t>0.419430985499928</t>
  </si>
  <si>
    <t>0.621229284297665</t>
  </si>
  <si>
    <t>1.33881225426554</t>
  </si>
  <si>
    <t>0.260979898396413</t>
  </si>
  <si>
    <t>1.26435198216527</t>
  </si>
  <si>
    <t>0.162395411186895</t>
  </si>
  <si>
    <t>-0.888628152167983</t>
  </si>
  <si>
    <t>-0.20421346399817</t>
  </si>
  <si>
    <t>0.745600437401122</t>
  </si>
  <si>
    <t>-0.527482781172217</t>
  </si>
  <si>
    <t>0.800055766225125</t>
  </si>
  <si>
    <t>-0.471723278918528</t>
  </si>
  <si>
    <t>0.692641501172662</t>
  </si>
  <si>
    <t>0.694787084565282</t>
  </si>
  <si>
    <t>0.354162554966117</t>
  </si>
  <si>
    <t>0.674338259196411</t>
  </si>
  <si>
    <t>-0.485409469298176</t>
  </si>
  <si>
    <t>-0.472354248132988</t>
  </si>
  <si>
    <t>0.235595690132896</t>
  </si>
  <si>
    <t>-0.150083103567365</t>
  </si>
  <si>
    <t>-0.0374748920357827</t>
  </si>
  <si>
    <t>0.497259772454891</t>
  </si>
  <si>
    <t>-0.197685756073709</t>
  </si>
  <si>
    <t>0.11391131644377</t>
  </si>
  <si>
    <t>-1.08385437453499</t>
  </si>
  <si>
    <t>0.0776003912313642</t>
  </si>
  <si>
    <t>1.29206518168315</t>
  </si>
  <si>
    <t>0.288808999134272</t>
  </si>
  <si>
    <t>-0.477879589337219</t>
  </si>
  <si>
    <t>-0.306493561369156</t>
  </si>
  <si>
    <t>0.178286480339067</t>
  </si>
  <si>
    <t>0.340582037199349</t>
  </si>
  <si>
    <t>-0.64023222541441</t>
  </si>
  <si>
    <t>0.0235816993174567</t>
  </si>
  <si>
    <t>-0.477368886062651</t>
  </si>
  <si>
    <t>0.124047189346218</t>
  </si>
  <si>
    <t>1.27707669095089</t>
  </si>
  <si>
    <t>-1.06238964527723</t>
  </si>
  <si>
    <t>-0.881842222149708</t>
  </si>
  <si>
    <t>-0.456168814564133</t>
  </si>
  <si>
    <t>0.755120768224454</t>
  </si>
  <si>
    <t>0.212744046793294</t>
  </si>
  <si>
    <t>0.00434004013379258</t>
  </si>
  <si>
    <t>0.483083967688962</t>
  </si>
  <si>
    <t>1.16599867806796</t>
  </si>
  <si>
    <t>-0.0507766235981798</t>
  </si>
  <si>
    <t>0.407589103776055</t>
  </si>
  <si>
    <t>0.58343900571536</t>
  </si>
  <si>
    <t>-0.155691814591761</t>
  </si>
  <si>
    <t>-0.790560331314513</t>
  </si>
  <si>
    <t>-0.725127197789791</t>
  </si>
  <si>
    <t>0.761141052819131</t>
  </si>
  <si>
    <t>0.723473606566578</t>
  </si>
  <si>
    <t>-0.20567509771466</t>
  </si>
  <si>
    <t>-0.612679606968265</t>
  </si>
  <si>
    <t>0.525521288983419</t>
  </si>
  <si>
    <t>1.5725519435387</t>
  </si>
  <si>
    <t>1.15295054351261</t>
  </si>
  <si>
    <t>-0.0255062106560025</t>
  </si>
  <si>
    <t>-1.13920432538518</t>
  </si>
  <si>
    <t>-0.440437738156118</t>
  </si>
  <si>
    <t>-0.0217254851592708</t>
  </si>
  <si>
    <t>-0.225178125047333</t>
  </si>
  <si>
    <t>-0.534196293540839</t>
  </si>
  <si>
    <t>-0.708007397241867</t>
  </si>
  <si>
    <t>1.87420565047681</t>
  </si>
  <si>
    <t>-0.542835432070465</t>
  </si>
  <si>
    <t>-0.0842939944916622</t>
  </si>
  <si>
    <t>0.73955570401584</t>
  </si>
  <si>
    <t>-1.50642458588481</t>
  </si>
  <si>
    <t>-0.368044054640444</t>
  </si>
  <si>
    <t>0.741821958552719</t>
  </si>
  <si>
    <t>-0.415840127511612</t>
  </si>
  <si>
    <t>-0.11668445730662</t>
  </si>
  <si>
    <t>6</t>
  </si>
  <si>
    <t>PMI_rat_brain_21A_brep1_B1</t>
  </si>
  <si>
    <t>PMI_rat_brain_21A_brep1</t>
  </si>
  <si>
    <t>-0.444069962986893</t>
  </si>
  <si>
    <t>-0.240008342026521</t>
  </si>
  <si>
    <t>0.658635389162886</t>
  </si>
  <si>
    <t>-0.426467941538283</t>
  </si>
  <si>
    <t>-0.045452778045941</t>
  </si>
  <si>
    <t>0.038444857426327</t>
  </si>
  <si>
    <t>-0.490147602213897</t>
  </si>
  <si>
    <t>-0.501623140031816</t>
  </si>
  <si>
    <t>-0.307179574174406</t>
  </si>
  <si>
    <t>-0.0315336093793481</t>
  </si>
  <si>
    <t>-0.463963683871821</t>
  </si>
  <si>
    <t>0.841444668500118</t>
  </si>
  <si>
    <t>0.181285890821585</t>
  </si>
  <si>
    <t>-0.420628254023267</t>
  </si>
  <si>
    <t>-0.546321837969511</t>
  </si>
  <si>
    <t>-0.531765179136627</t>
  </si>
  <si>
    <t>0.552564146753933</t>
  </si>
  <si>
    <t>-0.146580387759109</t>
  </si>
  <si>
    <t>0.140606678998135</t>
  </si>
  <si>
    <t>-0.493412289102787</t>
  </si>
  <si>
    <t>-0.122034110997718</t>
  </si>
  <si>
    <t>0.056482121369465</t>
  </si>
  <si>
    <t>1.0381289854647</t>
  </si>
  <si>
    <t>0.0239223121905738</t>
  </si>
  <si>
    <t>0.0209929753679847</t>
  </si>
  <si>
    <t>-0.0279487164416527</t>
  </si>
  <si>
    <t>-0.374086632347113</t>
  </si>
  <si>
    <t>-0.358084078117822</t>
  </si>
  <si>
    <t>-0.148647069465399</t>
  </si>
  <si>
    <t>0.823650740435393</t>
  </si>
  <si>
    <t>-0.445077615787366</t>
  </si>
  <si>
    <t>0.0145834643363703</t>
  </si>
  <si>
    <t>-0.344562507385722</t>
  </si>
  <si>
    <t>0.908915649302074</t>
  </si>
  <si>
    <t>-0.22692637532798</t>
  </si>
  <si>
    <t>-0.0440990037637328</t>
  </si>
  <si>
    <t>-0.0184475974013415</t>
  </si>
  <si>
    <t>-0.579201814084791</t>
  </si>
  <si>
    <t>-0.54579256492301</t>
  </si>
  <si>
    <t>-0.0889356336619137</t>
  </si>
  <si>
    <t>-0.0721343186105963</t>
  </si>
  <si>
    <t>0.567145697392914</t>
  </si>
  <si>
    <t>0.199384841216075</t>
  </si>
  <si>
    <t>0.161407080985991</t>
  </si>
  <si>
    <t>0.0492582081383138</t>
  </si>
  <si>
    <t>0.340164683924078</t>
  </si>
  <si>
    <t>0.755689436147855</t>
  </si>
  <si>
    <t>0.959865837103559</t>
  </si>
  <si>
    <t>-0.449779721943727</t>
  </si>
  <si>
    <t>-0.0369252285108012</t>
  </si>
  <si>
    <t>-0.43877227260857</t>
  </si>
  <si>
    <t>-0.60799314761365</t>
  </si>
  <si>
    <t>0.0828620350930916</t>
  </si>
  <si>
    <t>-0.589189728068962</t>
  </si>
  <si>
    <t>1.37458215995333</t>
  </si>
  <si>
    <t>-0.00355398209520507</t>
  </si>
  <si>
    <t>0.0828514826050231</t>
  </si>
  <si>
    <t>-0.134217021405342</t>
  </si>
  <si>
    <t>0.790140853238236</t>
  </si>
  <si>
    <t>0.0344218459830997</t>
  </si>
  <si>
    <t>-0.573009266907673</t>
  </si>
  <si>
    <t>0.308514166219163</t>
  </si>
  <si>
    <t>-0.214150365622619</t>
  </si>
  <si>
    <t>0.32418719536335</t>
  </si>
  <si>
    <t>-0.527291462242481</t>
  </si>
  <si>
    <t>-0.510071788281861</t>
  </si>
  <si>
    <t>-0.289229540087679</t>
  </si>
  <si>
    <t>-0.342423884982044</t>
  </si>
  <si>
    <t>0.321470198001655</t>
  </si>
  <si>
    <t>-0.0375581508771493</t>
  </si>
  <si>
    <t>-0.432337095888169</t>
  </si>
  <si>
    <t>-0.00535382438595053</t>
  </si>
  <si>
    <t>-0.128066104105077</t>
  </si>
  <si>
    <t>-0.868261657437537</t>
  </si>
  <si>
    <t>-0.068718715693497</t>
  </si>
  <si>
    <t>-0.464677157095546</t>
  </si>
  <si>
    <t>0.232400953094261</t>
  </si>
  <si>
    <t>0.0150655734771703</t>
  </si>
  <si>
    <t>0.0518242654620836</t>
  </si>
  <si>
    <t>0.110923476696469</t>
  </si>
  <si>
    <t>0.190070468687894</t>
  </si>
  <si>
    <t>-0.216982475262485</t>
  </si>
  <si>
    <t>-0.554429279441321</t>
  </si>
  <si>
    <t>-0.833668668167063</t>
  </si>
  <si>
    <t>-0.74748711323301</t>
  </si>
  <si>
    <t>-0.849821426385286</t>
  </si>
  <si>
    <t>-0.384018866724857</t>
  </si>
  <si>
    <t>0.76406160915848</t>
  </si>
  <si>
    <t>-0.718089023171704</t>
  </si>
  <si>
    <t>1.28631330473177</t>
  </si>
  <si>
    <t>0.566347342061209</t>
  </si>
  <si>
    <t>1.10347718119128</t>
  </si>
  <si>
    <t>-0.355448496990044</t>
  </si>
  <si>
    <t>-0.688195089477492</t>
  </si>
  <si>
    <t>-0.434675747629492</t>
  </si>
  <si>
    <t>-0.76354895495999</t>
  </si>
  <si>
    <t>-0.669765988090903</t>
  </si>
  <si>
    <t>0.309953303368096</t>
  </si>
  <si>
    <t>-0.194698708669238</t>
  </si>
  <si>
    <t>-0.167422296453971</t>
  </si>
  <si>
    <t>0.495312571531961</t>
  </si>
  <si>
    <t>-0.250189073629022</t>
  </si>
  <si>
    <t>0.471088674747004</t>
  </si>
  <si>
    <t>0.13553871775342</t>
  </si>
  <si>
    <t>0.459622337934952</t>
  </si>
  <si>
    <t>0.624905626205856</t>
  </si>
  <si>
    <t>-0.339214110364229</t>
  </si>
  <si>
    <t>-0.338042028831117</t>
  </si>
  <si>
    <t>-0.415321899355122</t>
  </si>
  <si>
    <t>-0.52436370747468</t>
  </si>
  <si>
    <t>-0.507083152812696</t>
  </si>
  <si>
    <t>-0.83015702044447</t>
  </si>
  <si>
    <t>0.33975497208497</t>
  </si>
  <si>
    <t>-0.695639797574257</t>
  </si>
  <si>
    <t>-0.214894226399616</t>
  </si>
  <si>
    <t>-0.10418853248565</t>
  </si>
  <si>
    <t>0.696756623160462</t>
  </si>
  <si>
    <t>1.39157356561197</t>
  </si>
  <si>
    <t>-0.03743832658528</t>
  </si>
  <si>
    <t>-0.432401479525541</t>
  </si>
  <si>
    <t>-0.558117650101763</t>
  </si>
  <si>
    <t>0.194657833307339</t>
  </si>
  <si>
    <t>0.151120736485832</t>
  </si>
  <si>
    <t>0.389458888639814</t>
  </si>
  <si>
    <t>-0.463682836974302</t>
  </si>
  <si>
    <t>0.381368304068182</t>
  </si>
  <si>
    <t>0.539560951328627</t>
  </si>
  <si>
    <t>1.13893374846357</t>
  </si>
  <si>
    <t>0.30692606563424</t>
  </si>
  <si>
    <t>1.03459421839292</t>
  </si>
  <si>
    <t>0.164560306678421</t>
  </si>
  <si>
    <t>-0.749358657004013</t>
  </si>
  <si>
    <t>-0.535132983376025</t>
  </si>
  <si>
    <t>1.01064706298749</t>
  </si>
  <si>
    <t>-0.481867997820671</t>
  </si>
  <si>
    <t>1.33764966664381</t>
  </si>
  <si>
    <t>-0.487397905405276</t>
  </si>
  <si>
    <t>0.745854274874592</t>
  </si>
  <si>
    <t>0.671485356930938</t>
  </si>
  <si>
    <t>0.519614866577722</t>
  </si>
  <si>
    <t>0.748755967121641</t>
  </si>
  <si>
    <t>-0.487194087948827</t>
  </si>
  <si>
    <t>-0.47145702457742</t>
  </si>
  <si>
    <t>0.238853650961509</t>
  </si>
  <si>
    <t>-0.0904697115645666</t>
  </si>
  <si>
    <t>-0.106535798398428</t>
  </si>
  <si>
    <t>0.462341404315521</t>
  </si>
  <si>
    <t>-0.222114264205017</t>
  </si>
  <si>
    <t>0.0393398090571459</t>
  </si>
  <si>
    <t>-0.964466946502048</t>
  </si>
  <si>
    <t>0.0516258027814772</t>
  </si>
  <si>
    <t>1.62455896474227</t>
  </si>
  <si>
    <t>0.329713884159078</t>
  </si>
  <si>
    <t>-0.411941147712783</t>
  </si>
  <si>
    <t>-0.41387133195358</t>
  </si>
  <si>
    <t>0.323947652089661</t>
  </si>
  <si>
    <t>0.210097852099023</t>
  </si>
  <si>
    <t>-0.546246924361228</t>
  </si>
  <si>
    <t>0.17072053882392</t>
  </si>
  <si>
    <t>-0.4734408657105</t>
  </si>
  <si>
    <t>0.122990471179371</t>
  </si>
  <si>
    <t>1.21488753361727</t>
  </si>
  <si>
    <t>-1.15152674884872</t>
  </si>
  <si>
    <t>-0.843753417402722</t>
  </si>
  <si>
    <t>-0.467584322543271</t>
  </si>
  <si>
    <t>0.646196334181862</t>
  </si>
  <si>
    <t>0.27233140982345</t>
  </si>
  <si>
    <t>0.180587960782415</t>
  </si>
  <si>
    <t>0.54684773338252</t>
  </si>
  <si>
    <t>1.19340363000719</t>
  </si>
  <si>
    <t>-0.00447061449199186</t>
  </si>
  <si>
    <t>0.478703066219171</t>
  </si>
  <si>
    <t>0.555868409056623</t>
  </si>
  <si>
    <t>-0.15227313262889</t>
  </si>
  <si>
    <t>-1.40592569232752</t>
  </si>
  <si>
    <t>-0.642107489339136</t>
  </si>
  <si>
    <t>0.653935648313189</t>
  </si>
  <si>
    <t>0.689714207918545</t>
  </si>
  <si>
    <t>-0.291346728443252</t>
  </si>
  <si>
    <t>-0.675121901465081</t>
  </si>
  <si>
    <t>0.61671116818796</t>
  </si>
  <si>
    <t>1.47784061513413</t>
  </si>
  <si>
    <t>1.43660690193655</t>
  </si>
  <si>
    <t>0.082262181327428</t>
  </si>
  <si>
    <t>-1.22081549528948</t>
  </si>
  <si>
    <t>-0.454969874064196</t>
  </si>
  <si>
    <t>-0.00498786700039461</t>
  </si>
  <si>
    <t>-0.153926723371851</t>
  </si>
  <si>
    <t>-0.535576208047267</t>
  </si>
  <si>
    <t>-0.61566095245763</t>
  </si>
  <si>
    <t>1.98403719426202</t>
  </si>
  <si>
    <t>-0.507508432812606</t>
  </si>
  <si>
    <t>-0.364869458812118</t>
  </si>
  <si>
    <t>0.772960901119087</t>
  </si>
  <si>
    <t>-1.03915600320532</t>
  </si>
  <si>
    <t>-0.404888688183745</t>
  </si>
  <si>
    <t>0.602969611829617</t>
  </si>
  <si>
    <t>-0.96374288670489</t>
  </si>
  <si>
    <t>0.248721182805674</t>
  </si>
  <si>
    <t>7</t>
  </si>
  <si>
    <t>PMI_rat_brain_12A_B1</t>
  </si>
  <si>
    <t>PMI_rat_brain_12A</t>
  </si>
  <si>
    <t>-0.459221446692745</t>
  </si>
  <si>
    <t>-0.250314687337012</t>
  </si>
  <si>
    <t>0.501768367122465</t>
  </si>
  <si>
    <t>-0.40386428082724</t>
  </si>
  <si>
    <t>-0.218119370864607</t>
  </si>
  <si>
    <t>-0.166614060075388</t>
  </si>
  <si>
    <t>-0.447648218883272</t>
  </si>
  <si>
    <t>-0.48184207580684</t>
  </si>
  <si>
    <t>-0.449565623123212</t>
  </si>
  <si>
    <t>-0.20132545733699</t>
  </si>
  <si>
    <t>-0.468586084633437</t>
  </si>
  <si>
    <t>0.543047257487887</t>
  </si>
  <si>
    <t>-0.0624871819982844</t>
  </si>
  <si>
    <t>-0.437693211883319</t>
  </si>
  <si>
    <t>-0.340938932307554</t>
  </si>
  <si>
    <t>-0.437043115316225</t>
  </si>
  <si>
    <t>0.328562678709228</t>
  </si>
  <si>
    <t>-0.335794897923954</t>
  </si>
  <si>
    <t>0.246368508626215</t>
  </si>
  <si>
    <t>-0.425327525964226</t>
  </si>
  <si>
    <t>-0.294811024820012</t>
  </si>
  <si>
    <t>-0.203718064781374</t>
  </si>
  <si>
    <t>1.58798493734227</t>
  </si>
  <si>
    <t>0.280117481534886</t>
  </si>
  <si>
    <t>-0.0189550173538429</t>
  </si>
  <si>
    <t>-0.178215262256657</t>
  </si>
  <si>
    <t>-0.397977958213911</t>
  </si>
  <si>
    <t>-0.447201375045827</t>
  </si>
  <si>
    <t>0.0131294060848947</t>
  </si>
  <si>
    <t>0.613080720467153</t>
  </si>
  <si>
    <t>-0.454524512546429</t>
  </si>
  <si>
    <t>-0.173972667691823</t>
  </si>
  <si>
    <t>-0.0689699042758363</t>
  </si>
  <si>
    <t>0.771647897075577</t>
  </si>
  <si>
    <t>-0.106257491279549</t>
  </si>
  <si>
    <t>-0.260372344812295</t>
  </si>
  <si>
    <t>-0.248864131077246</t>
  </si>
  <si>
    <t>-0.554126608853624</t>
  </si>
  <si>
    <t>-0.680511137959304</t>
  </si>
  <si>
    <t>0.17028799177686</t>
  </si>
  <si>
    <t>-0.134707636145</t>
  </si>
  <si>
    <t>0.239443273080739</t>
  </si>
  <si>
    <t>-0.12914496075858</t>
  </si>
  <si>
    <t>-0.0608807232326653</t>
  </si>
  <si>
    <t>0.268217304738398</t>
  </si>
  <si>
    <t>-0.0292616542260623</t>
  </si>
  <si>
    <t>0.174631469092215</t>
  </si>
  <si>
    <t>1.9208199223229</t>
  </si>
  <si>
    <t>-0.70781266100616</t>
  </si>
  <si>
    <t>-0.484544811076225</t>
  </si>
  <si>
    <t>-0.523886349078009</t>
  </si>
  <si>
    <t>-0.305054291652966</t>
  </si>
  <si>
    <t>0.19426875633498</t>
  </si>
  <si>
    <t>-0.590747271454625</t>
  </si>
  <si>
    <t>1.00488611558204</t>
  </si>
  <si>
    <t>-0.247544449069977</t>
  </si>
  <si>
    <t>0.250477622150605</t>
  </si>
  <si>
    <t>0.0998570917769912</t>
  </si>
  <si>
    <t>0.274331876752295</t>
  </si>
  <si>
    <t>-0.219428469047677</t>
  </si>
  <si>
    <t>-0.397338068195143</t>
  </si>
  <si>
    <t>0.512554302741063</t>
  </si>
  <si>
    <t>-0.447035042145513</t>
  </si>
  <si>
    <t>0.342833018188957</t>
  </si>
  <si>
    <t>-0.684360905346984</t>
  </si>
  <si>
    <t>-0.0569472801944235</t>
  </si>
  <si>
    <t>-0.0426355503742957</t>
  </si>
  <si>
    <t>-0.279316205917789</t>
  </si>
  <si>
    <t>0.0712234762902923</t>
  </si>
  <si>
    <t>0.262313245275739</t>
  </si>
  <si>
    <t>-0.429214137098382</t>
  </si>
  <si>
    <t>-0.424763342048868</t>
  </si>
  <si>
    <t>0.11352564152436</t>
  </si>
  <si>
    <t>-0.297183376599153</t>
  </si>
  <si>
    <t>-0.067833085971528</t>
  </si>
  <si>
    <t>0.0556957578996297</t>
  </si>
  <si>
    <t>-0.0724596013881019</t>
  </si>
  <si>
    <t>0.258038225492211</t>
  </si>
  <si>
    <t>0.219902665567569</t>
  </si>
  <si>
    <t>0.241531607331237</t>
  </si>
  <si>
    <t>0.266368408459957</t>
  </si>
  <si>
    <t>-0.520014931298599</t>
  </si>
  <si>
    <t>-0.140085628001871</t>
  </si>
  <si>
    <t>-0.796466390047429</t>
  </si>
  <si>
    <t>-1.30284696867411</t>
  </si>
  <si>
    <t>-0.839866669976808</t>
  </si>
  <si>
    <t>-0.0531343771589859</t>
  </si>
  <si>
    <t>0.246287447757199</t>
  </si>
  <si>
    <t>-0.680224322456951</t>
  </si>
  <si>
    <t>1.032330226257</t>
  </si>
  <si>
    <t>0.770823656660537</t>
  </si>
  <si>
    <t>1.24920568432158</t>
  </si>
  <si>
    <t>-0.147607567659626</t>
  </si>
  <si>
    <t>-0.624539133426466</t>
  </si>
  <si>
    <t>-0.472804492596746</t>
  </si>
  <si>
    <t>-0.641349251917538</t>
  </si>
  <si>
    <t>-0.43946655923743</t>
  </si>
  <si>
    <t>0.259223957675477</t>
  </si>
  <si>
    <t>-0.388492527167392</t>
  </si>
  <si>
    <t>-0.121139288544226</t>
  </si>
  <si>
    <t>0.0988356709557436</t>
  </si>
  <si>
    <t>0.0669997461299103</t>
  </si>
  <si>
    <t>0.0158913938208706</t>
  </si>
  <si>
    <t>-0.0692986683053323</t>
  </si>
  <si>
    <t>0.124504779402788</t>
  </si>
  <si>
    <t>0.250966839427679</t>
  </si>
  <si>
    <t>-0.430908435898743</t>
  </si>
  <si>
    <t>0.227664110725123</t>
  </si>
  <si>
    <t>-0.030871224491194</t>
  </si>
  <si>
    <t>-0.463722891246171</t>
  </si>
  <si>
    <t>-0.461847767287904</t>
  </si>
  <si>
    <t>-0.519200694646702</t>
  </si>
  <si>
    <t>0.243099483937813</t>
  </si>
  <si>
    <t>0.099565185151428</t>
  </si>
  <si>
    <t>-0.438796343492318</t>
  </si>
  <si>
    <t>0.402214535758635</t>
  </si>
  <si>
    <t>0.526400033854945</t>
  </si>
  <si>
    <t>0.803687459545954</t>
  </si>
  <si>
    <t>0.30412211678162</t>
  </si>
  <si>
    <t>-0.540064562517899</t>
  </si>
  <si>
    <t>-0.385134289769751</t>
  </si>
  <si>
    <t>0.318804446262294</t>
  </si>
  <si>
    <t>0.179283358062703</t>
  </si>
  <si>
    <t>0.431824550577457</t>
  </si>
  <si>
    <t>-0.234079917582305</t>
  </si>
  <si>
    <t>0.0892507188418134</t>
  </si>
  <si>
    <t>0.804764711560716</t>
  </si>
  <si>
    <t>0.803005532263539</t>
  </si>
  <si>
    <t>-0.0194112551136937</t>
  </si>
  <si>
    <t>1.24350383702977</t>
  </si>
  <si>
    <t>-0.0153056836918917</t>
  </si>
  <si>
    <t>-0.802185312689704</t>
  </si>
  <si>
    <t>-0.00536158355922323</t>
  </si>
  <si>
    <t>0.872935882152657</t>
  </si>
  <si>
    <t>-0.495788273387413</t>
  </si>
  <si>
    <t>1.19594657466419</t>
  </si>
  <si>
    <t>-0.506735406984448</t>
  </si>
  <si>
    <t>0.385253149961726</t>
  </si>
  <si>
    <t>0.046116622039919</t>
  </si>
  <si>
    <t>0.444374659598547</t>
  </si>
  <si>
    <t>0.682115011786462</t>
  </si>
  <si>
    <t>-0.503985556933955</t>
  </si>
  <si>
    <t>-0.497954685506819</t>
  </si>
  <si>
    <t>0.857429073396736</t>
  </si>
  <si>
    <t>-0.212575898237953</t>
  </si>
  <si>
    <t>-0.264917381735455</t>
  </si>
  <si>
    <t>0.63108457548205</t>
  </si>
  <si>
    <t>-0.446953396143726</t>
  </si>
  <si>
    <t>0.269988817426069</t>
  </si>
  <si>
    <t>0.0437194988016916</t>
  </si>
  <si>
    <t>0.140017284787486</t>
  </si>
  <si>
    <t>1.17179902726718</t>
  </si>
  <si>
    <t>0.386756297058374</t>
  </si>
  <si>
    <t>-0.324987541059869</t>
  </si>
  <si>
    <t>-0.159959050484557</t>
  </si>
  <si>
    <t>0.713708965967631</t>
  </si>
  <si>
    <t>-0.0860929395315785</t>
  </si>
  <si>
    <t>-0.286940409193325</t>
  </si>
  <si>
    <t>0.1403360653013</t>
  </si>
  <si>
    <t>-0.489052040811896</t>
  </si>
  <si>
    <t>-0.0256834325778519</t>
  </si>
  <si>
    <t>0.470726868432433</t>
  </si>
  <si>
    <t>1.85770736688734</t>
  </si>
  <si>
    <t>-0.784745019251793</t>
  </si>
  <si>
    <t>-0.463569755847711</t>
  </si>
  <si>
    <t>0.874867061510332</t>
  </si>
  <si>
    <t>2.87147622840582</t>
  </si>
  <si>
    <t>0.180425744641509</t>
  </si>
  <si>
    <t>0.705713232060421</t>
  </si>
  <si>
    <t>0.518836823907637</t>
  </si>
  <si>
    <t>0.0651832574078553</t>
  </si>
  <si>
    <t>0.443570598707411</t>
  </si>
  <si>
    <t>0.238785332443054</t>
  </si>
  <si>
    <t>0.191714578903141</t>
  </si>
  <si>
    <t>-0.343641150447143</t>
  </si>
  <si>
    <t>-0.555368711254149</t>
  </si>
  <si>
    <t>0.897695254807715</t>
  </si>
  <si>
    <t>0.79617401007556</t>
  </si>
  <si>
    <t>-0.0684679913404071</t>
  </si>
  <si>
    <t>-0.0011102771978155</t>
  </si>
  <si>
    <t>0.278657489455522</t>
  </si>
  <si>
    <t>1.0782264315885</t>
  </si>
  <si>
    <t>0.886434525107088</t>
  </si>
  <si>
    <t>0.264319085196555</t>
  </si>
  <si>
    <t>1.40006049182826</t>
  </si>
  <si>
    <t>-0.493131406223781</t>
  </si>
  <si>
    <t>-0.0798330325942194</t>
  </si>
  <si>
    <t>-0.0670987377369692</t>
  </si>
  <si>
    <t>-0.476497211336763</t>
  </si>
  <si>
    <t>0.291603056979039</t>
  </si>
  <si>
    <t>-0.725293317505325</t>
  </si>
  <si>
    <t>-0.546188993761786</t>
  </si>
  <si>
    <t>-0.242116622156147</t>
  </si>
  <si>
    <t>0.237214736362728</t>
  </si>
  <si>
    <t>-0.87570181821613</t>
  </si>
  <si>
    <t>-0.110609721386921</t>
  </si>
  <si>
    <t>1.05399399310959</t>
  </si>
  <si>
    <t>-0.164945869199561</t>
  </si>
  <si>
    <t>0.481227340511786</t>
  </si>
  <si>
    <t>8</t>
  </si>
  <si>
    <t>PMI_rat_brain_20A_B2</t>
  </si>
  <si>
    <t>PMI_rat_brain_20A</t>
  </si>
  <si>
    <t>20</t>
  </si>
  <si>
    <t>19</t>
  </si>
  <si>
    <t>-0.462854578047549</t>
  </si>
  <si>
    <t>-0.37154005863604</t>
  </si>
  <si>
    <t>0.794822750641812</t>
  </si>
  <si>
    <t>-0.456062332786183</t>
  </si>
  <si>
    <t>-0.0960128657755493</t>
  </si>
  <si>
    <t>-0.0653675186140356</t>
  </si>
  <si>
    <t>-0.515683758502218</t>
  </si>
  <si>
    <t>-0.536986544116789</t>
  </si>
  <si>
    <t>-0.241999947394144</t>
  </si>
  <si>
    <t>-0.0741558198214352</t>
  </si>
  <si>
    <t>-0.636109676062852</t>
  </si>
  <si>
    <t>1.12611425252292</t>
  </si>
  <si>
    <t>0.0470606218481736</t>
  </si>
  <si>
    <t>-0.454092383810001</t>
  </si>
  <si>
    <t>-0.587883080978252</t>
  </si>
  <si>
    <t>-0.536466328429357</t>
  </si>
  <si>
    <t>0.461142377306402</t>
  </si>
  <si>
    <t>-0.264367263212709</t>
  </si>
  <si>
    <t>0.315659017209899</t>
  </si>
  <si>
    <t>-0.419836695998455</t>
  </si>
  <si>
    <t>-0.190411940845872</t>
  </si>
  <si>
    <t>-0.0305773355453059</t>
  </si>
  <si>
    <t>1.63059335248947</t>
  </si>
  <si>
    <t>0.1443239251361</t>
  </si>
  <si>
    <t>0.0370940759757727</t>
  </si>
  <si>
    <t>-0.140959126119345</t>
  </si>
  <si>
    <t>-0.36366371368462</t>
  </si>
  <si>
    <t>-0.437185468999069</t>
  </si>
  <si>
    <t>-0.215937663539828</t>
  </si>
  <si>
    <t>0.717239434246455</t>
  </si>
  <si>
    <t>-0.378179895210172</t>
  </si>
  <si>
    <t>-0.158668697761619</t>
  </si>
  <si>
    <t>-0.264110663814623</t>
  </si>
  <si>
    <t>1.09954042911882</t>
  </si>
  <si>
    <t>-0.21776266117298</t>
  </si>
  <si>
    <t>-0.16085451475188</t>
  </si>
  <si>
    <t>-0.145064282362047</t>
  </si>
  <si>
    <t>-0.521112472649044</t>
  </si>
  <si>
    <t>-0.52360641340432</t>
  </si>
  <si>
    <t>0.285494159710647</t>
  </si>
  <si>
    <t>0.0995616769982178</t>
  </si>
  <si>
    <t>1.26456648163001</t>
  </si>
  <si>
    <t>0.0525746521814874</t>
  </si>
  <si>
    <t>-0.0259245660891378</t>
  </si>
  <si>
    <t>0.207429982108976</t>
  </si>
  <si>
    <t>0.187392170555827</t>
  </si>
  <si>
    <t>1.18101713527058</t>
  </si>
  <si>
    <t>1.10545271503528</t>
  </si>
  <si>
    <t>-0.598673132810824</t>
  </si>
  <si>
    <t>-0.510008945780715</t>
  </si>
  <si>
    <t>-0.590479137201372</t>
  </si>
  <si>
    <t>-0.355769705900346</t>
  </si>
  <si>
    <t>0.19764697462186</t>
  </si>
  <si>
    <t>-0.351707707401621</t>
  </si>
  <si>
    <t>1.37358837271959</t>
  </si>
  <si>
    <t>-0.00654420457956045</t>
  </si>
  <si>
    <t>0.122437554324393</t>
  </si>
  <si>
    <t>0.00209723002861991</t>
  </si>
  <si>
    <t>1.18738576872311</t>
  </si>
  <si>
    <t>0.0687850162366994</t>
  </si>
  <si>
    <t>-0.376764004451495</t>
  </si>
  <si>
    <t>0.532325878069047</t>
  </si>
  <si>
    <t>-0.444112597097964</t>
  </si>
  <si>
    <t>0.645161681726579</t>
  </si>
  <si>
    <t>-0.571019807614994</t>
  </si>
  <si>
    <t>-0.164963087642509</t>
  </si>
  <si>
    <t>0.0190102558579011</t>
  </si>
  <si>
    <t>-0.236788643945595</t>
  </si>
  <si>
    <t>0.224192455107146</t>
  </si>
  <si>
    <t>0.142985405314853</t>
  </si>
  <si>
    <t>-0.440956932389587</t>
  </si>
  <si>
    <t>-0.496048246547122</t>
  </si>
  <si>
    <t>0.101093146235906</t>
  </si>
  <si>
    <t>-0.743697344696929</t>
  </si>
  <si>
    <t>0.19920710738048</t>
  </si>
  <si>
    <t>0.0852297200353952</t>
  </si>
  <si>
    <t>0.147839389344942</t>
  </si>
  <si>
    <t>0.101027420063235</t>
  </si>
  <si>
    <t>0.233049764234866</t>
  </si>
  <si>
    <t>0.151906269476033</t>
  </si>
  <si>
    <t>0.347721534556833</t>
  </si>
  <si>
    <t>-0.548162103011219</t>
  </si>
  <si>
    <t>-0.81905135558216</t>
  </si>
  <si>
    <t>-0.764333475066228</t>
  </si>
  <si>
    <t>-0.63167967366894</t>
  </si>
  <si>
    <t>-0.816253296410043</t>
  </si>
  <si>
    <t>-0.110768248677664</t>
  </si>
  <si>
    <t>0.529830489357197</t>
  </si>
  <si>
    <t>-0.610791099766677</t>
  </si>
  <si>
    <t>1.02055794462657</t>
  </si>
  <si>
    <t>0.514883348738672</t>
  </si>
  <si>
    <t>0.994530805489375</t>
  </si>
  <si>
    <t>-0.560371728352147</t>
  </si>
  <si>
    <t>-0.849882746837924</t>
  </si>
  <si>
    <t>-0.435435013025724</t>
  </si>
  <si>
    <t>-0.704466896899983</t>
  </si>
  <si>
    <t>-0.53309570793711</t>
  </si>
  <si>
    <t>-0.0138176704693632</t>
  </si>
  <si>
    <t>-0.262178558359514</t>
  </si>
  <si>
    <t>-0.104445679653809</t>
  </si>
  <si>
    <t>0.256959127365429</t>
  </si>
  <si>
    <t>-0.00371771391157058</t>
  </si>
  <si>
    <t>0.222153004224242</t>
  </si>
  <si>
    <t>-0.0500949934757757</t>
  </si>
  <si>
    <t>0.279095439489597</t>
  </si>
  <si>
    <t>0.456182623310808</t>
  </si>
  <si>
    <t>-0.323239107295553</t>
  </si>
  <si>
    <t>-0.181956252633434</t>
  </si>
  <si>
    <t>-0.0317397326458843</t>
  </si>
  <si>
    <t>-0.293691792234764</t>
  </si>
  <si>
    <t>-0.490800713440581</t>
  </si>
  <si>
    <t>-0.791331395195738</t>
  </si>
  <si>
    <t>0.239183637414876</t>
  </si>
  <si>
    <t>-0.327245546991464</t>
  </si>
  <si>
    <t>-0.22509607296414</t>
  </si>
  <si>
    <t>0.057511829146864</t>
  </si>
  <si>
    <t>0.708446712128923</t>
  </si>
  <si>
    <t>1.53478392487738</t>
  </si>
  <si>
    <t>0.245764038431622</t>
  </si>
  <si>
    <t>-0.249920798098523</t>
  </si>
  <si>
    <t>-0.523680689391751</t>
  </si>
  <si>
    <t>0.264197477950363</t>
  </si>
  <si>
    <t>0.448632732109438</t>
  </si>
  <si>
    <t>0.317949884421139</t>
  </si>
  <si>
    <t>-0.319656726056524</t>
  </si>
  <si>
    <t>0.0994883338917139</t>
  </si>
  <si>
    <t>0.241384540025806</t>
  </si>
  <si>
    <t>1.97016737751764</t>
  </si>
  <si>
    <t>0.759625498276933</t>
  </si>
  <si>
    <t>1.11238542870883</t>
  </si>
  <si>
    <t>0.0438988931654119</t>
  </si>
  <si>
    <t>-0.860034670105623</t>
  </si>
  <si>
    <t>-0.340743922592403</t>
  </si>
  <si>
    <t>0.768157619321082</t>
  </si>
  <si>
    <t>-0.502617460717182</t>
  </si>
  <si>
    <t>0.929325915108045</t>
  </si>
  <si>
    <t>-0.516851291577949</t>
  </si>
  <si>
    <t>0.488550028896562</t>
  </si>
  <si>
    <t>0.237281912563874</t>
  </si>
  <si>
    <t>0.457003567547087</t>
  </si>
  <si>
    <t>0.969460962110395</t>
  </si>
  <si>
    <t>-0.519413930809097</t>
  </si>
  <si>
    <t>-0.496365805801159</t>
  </si>
  <si>
    <t>-0.287519150069248</t>
  </si>
  <si>
    <t>-0.06410760772798</t>
  </si>
  <si>
    <t>-0.139805185317977</t>
  </si>
  <si>
    <t>0.785199115546066</t>
  </si>
  <si>
    <t>-0.453151524782985</t>
  </si>
  <si>
    <t>0.247047731291708</t>
  </si>
  <si>
    <t>-0.925597613564674</t>
  </si>
  <si>
    <t>0.487535950027363</t>
  </si>
  <si>
    <t>1.56865841777403</t>
  </si>
  <si>
    <t>0.294840241649248</t>
  </si>
  <si>
    <t>-0.264033761716085</t>
  </si>
  <si>
    <t>-0.054025322801316</t>
  </si>
  <si>
    <t>-0.240046219955776</t>
  </si>
  <si>
    <t>-0.0210238528301152</t>
  </si>
  <si>
    <t>-0.283473550446302</t>
  </si>
  <si>
    <t>0.315060343501968</t>
  </si>
  <si>
    <t>-0.506609007030852</t>
  </si>
  <si>
    <t>0.153938129632467</t>
  </si>
  <si>
    <t>1.52662916928788</t>
  </si>
  <si>
    <t>0.355390833823312</t>
  </si>
  <si>
    <t>-0.807586598008881</t>
  </si>
  <si>
    <t>-0.530977234526831</t>
  </si>
  <si>
    <t>0.963173530402252</t>
  </si>
  <si>
    <t>1.1646974364301</t>
  </si>
  <si>
    <t>0.398349240236836</t>
  </si>
  <si>
    <t>0.795749477873407</t>
  </si>
  <si>
    <t>1.36399641081321</t>
  </si>
  <si>
    <t>-0.272889592332035</t>
  </si>
  <si>
    <t>0.461595467345408</t>
  </si>
  <si>
    <t>0.403648268487238</t>
  </si>
  <si>
    <t>-0.16530379762615</t>
  </si>
  <si>
    <t>-0.429837993137518</t>
  </si>
  <si>
    <t>-0.803004719672404</t>
  </si>
  <si>
    <t>0.954947688698456</t>
  </si>
  <si>
    <t>0.841483929988803</t>
  </si>
  <si>
    <t>-0.0954278020334373</t>
  </si>
  <si>
    <t>-0.598251243170193</t>
  </si>
  <si>
    <t>0.967199039681885</t>
  </si>
  <si>
    <t>1.30493484669362</t>
  </si>
  <si>
    <t>1.220691252489</t>
  </si>
  <si>
    <t>0.214155499953567</t>
  </si>
  <si>
    <t>0.247979466737422</t>
  </si>
  <si>
    <t>-0.486102943834197</t>
  </si>
  <si>
    <t>-0.0680748130041822</t>
  </si>
  <si>
    <t>-0.0990953294028726</t>
  </si>
  <si>
    <t>-0.533102736760017</t>
  </si>
  <si>
    <t>0.52437949576334</t>
  </si>
  <si>
    <t>0.308761714309887</t>
  </si>
  <si>
    <t>-0.506838933005803</t>
  </si>
  <si>
    <t>-0.217860021676208</t>
  </si>
  <si>
    <t>0.595591867626446</t>
  </si>
  <si>
    <t>-0.705357297988885</t>
  </si>
  <si>
    <t>-0.148281925011169</t>
  </si>
  <si>
    <t>1.20354729705504</t>
  </si>
  <si>
    <t>0.0388341978157677</t>
  </si>
  <si>
    <t>0.247460176197732</t>
  </si>
  <si>
    <t>9</t>
  </si>
  <si>
    <t>PMI_rat_brain_19A_B1</t>
  </si>
  <si>
    <t>PMI_rat_brain_19A</t>
  </si>
  <si>
    <t>18</t>
  </si>
  <si>
    <t>-0.418974965768276</t>
  </si>
  <si>
    <t>-0.401534500885615</t>
  </si>
  <si>
    <t>0.701365216597529</t>
  </si>
  <si>
    <t>-0.373372224250431</t>
  </si>
  <si>
    <t>-0.0963951956567606</t>
  </si>
  <si>
    <t>-0.0439569601417439</t>
  </si>
  <si>
    <t>-0.459977159393413</t>
  </si>
  <si>
    <t>-0.45715965269677</t>
  </si>
  <si>
    <t>-0.57396024448769</t>
  </si>
  <si>
    <t>-0.0569824095437495</t>
  </si>
  <si>
    <t>-0.990772612035382</t>
  </si>
  <si>
    <t>1.04343506358207</t>
  </si>
  <si>
    <t>0.0909374821346949</t>
  </si>
  <si>
    <t>-0.397401237603703</t>
  </si>
  <si>
    <t>-0.356912426282918</t>
  </si>
  <si>
    <t>-0.473297721685443</t>
  </si>
  <si>
    <t>0.19983462986527</t>
  </si>
  <si>
    <t>-0.221841919272325</t>
  </si>
  <si>
    <t>0.173899636259565</t>
  </si>
  <si>
    <t>-0.439800303158899</t>
  </si>
  <si>
    <t>-0.195589422741428</t>
  </si>
  <si>
    <t>-0.011529752824825</t>
  </si>
  <si>
    <t>1.3504879943208</t>
  </si>
  <si>
    <t>0.125737655920156</t>
  </si>
  <si>
    <t>-0.15713488432836</t>
  </si>
  <si>
    <t>0.244771637480411</t>
  </si>
  <si>
    <t>-0.319737762945823</t>
  </si>
  <si>
    <t>-0.424175249103485</t>
  </si>
  <si>
    <t>-0.378341576058808</t>
  </si>
  <si>
    <t>0.797989800008401</t>
  </si>
  <si>
    <t>-0.466305884419815</t>
  </si>
  <si>
    <t>-0.0519907389639301</t>
  </si>
  <si>
    <t>-0.509140810477238</t>
  </si>
  <si>
    <t>0.867679462434027</t>
  </si>
  <si>
    <t>-0.4432878257959</t>
  </si>
  <si>
    <t>-0.0383128713538951</t>
  </si>
  <si>
    <t>-0.0863057337018496</t>
  </si>
  <si>
    <t>-0.51860401343771</t>
  </si>
  <si>
    <t>-0.83934764770201</t>
  </si>
  <si>
    <t>0.138047216166647</t>
  </si>
  <si>
    <t>0.019944878145283</t>
  </si>
  <si>
    <t>0.436485517550551</t>
  </si>
  <si>
    <t>0.213255224123391</t>
  </si>
  <si>
    <t>0.0581997666939464</t>
  </si>
  <si>
    <t>0.172971415966097</t>
  </si>
  <si>
    <t>0.328110638590677</t>
  </si>
  <si>
    <t>0.104049744941624</t>
  </si>
  <si>
    <t>-0.152000092689356</t>
  </si>
  <si>
    <t>-0.676460349501766</t>
  </si>
  <si>
    <t>-0.332028999673425</t>
  </si>
  <si>
    <t>-0.711047862805459</t>
  </si>
  <si>
    <t>-0.446502599506703</t>
  </si>
  <si>
    <t>-0.0133254509228072</t>
  </si>
  <si>
    <t>-0.74958443972383</t>
  </si>
  <si>
    <t>1.16887030049956</t>
  </si>
  <si>
    <t>-0.1247276366354</t>
  </si>
  <si>
    <t>0.17211284164533</t>
  </si>
  <si>
    <t>-0.0939922124354742</t>
  </si>
  <si>
    <t>0.175626055074126</t>
  </si>
  <si>
    <t>0.0493568946254873</t>
  </si>
  <si>
    <t>-0.451746818670439</t>
  </si>
  <si>
    <t>0.509323545792383</t>
  </si>
  <si>
    <t>-0.27656715730886</t>
  </si>
  <si>
    <t>0.637749417400084</t>
  </si>
  <si>
    <t>-0.805981743442614</t>
  </si>
  <si>
    <t>-0.255274840865545</t>
  </si>
  <si>
    <t>-0.0810957810403758</t>
  </si>
  <si>
    <t>-0.248843399788294</t>
  </si>
  <si>
    <t>0.310032160328629</t>
  </si>
  <si>
    <t>0.0205746264002792</t>
  </si>
  <si>
    <t>-0.363505171462724</t>
  </si>
  <si>
    <t>-0.333105314971932</t>
  </si>
  <si>
    <t>0.196557732278576</t>
  </si>
  <si>
    <t>-0.0294956494722849</t>
  </si>
  <si>
    <t>0.069313861023108</t>
  </si>
  <si>
    <t>0.08282006300785</t>
  </si>
  <si>
    <t>0.0965050871649266</t>
  </si>
  <si>
    <t>0.0389853426515613</t>
  </si>
  <si>
    <t>0.00776328749053871</t>
  </si>
  <si>
    <t>0.20255530634813</t>
  </si>
  <si>
    <t>0.103275150045508</t>
  </si>
  <si>
    <t>-0.710322987813437</t>
  </si>
  <si>
    <t>-0.0958605096192891</t>
  </si>
  <si>
    <t>-0.92777208402187</t>
  </si>
  <si>
    <t>-0.082226656199362</t>
  </si>
  <si>
    <t>-0.944657657752569</t>
  </si>
  <si>
    <t>-0.271284034298725</t>
  </si>
  <si>
    <t>0.698893776072265</t>
  </si>
  <si>
    <t>-0.714831672209396</t>
  </si>
  <si>
    <t>0.503066743903856</t>
  </si>
  <si>
    <t>0.459324178341132</t>
  </si>
  <si>
    <t>1.09785227705391</t>
  </si>
  <si>
    <t>-0.58068941266708</t>
  </si>
  <si>
    <t>-0.690390049271888</t>
  </si>
  <si>
    <t>-0.445172141670685</t>
  </si>
  <si>
    <t>-0.922209904587312</t>
  </si>
  <si>
    <t>-0.357410002086059</t>
  </si>
  <si>
    <t>0.216259153673385</t>
  </si>
  <si>
    <t>-0.702314252056337</t>
  </si>
  <si>
    <t>-0.110465311656813</t>
  </si>
  <si>
    <t>0.329418619617989</t>
  </si>
  <si>
    <t>0.129822146676122</t>
  </si>
  <si>
    <t>0.358834794212823</t>
  </si>
  <si>
    <t>0.0296496009432895</t>
  </si>
  <si>
    <t>0.434568847760151</t>
  </si>
  <si>
    <t>0.585251438020892</t>
  </si>
  <si>
    <t>-0.266234446950003</t>
  </si>
  <si>
    <t>-0.172202223983126</t>
  </si>
  <si>
    <t>-0.201293116063575</t>
  </si>
  <si>
    <t>-0.535922772856594</t>
  </si>
  <si>
    <t>-0.418292762279257</t>
  </si>
  <si>
    <t>-0.85841251360991</t>
  </si>
  <si>
    <t>0.515893114586872</t>
  </si>
  <si>
    <t>-0.0768327628052374</t>
  </si>
  <si>
    <t>0.0105772452522771</t>
  </si>
  <si>
    <t>0.243241817650885</t>
  </si>
  <si>
    <t>0.469574317434425</t>
  </si>
  <si>
    <t>1.08604397435379</t>
  </si>
  <si>
    <t>0.155629703749599</t>
  </si>
  <si>
    <t>2.62113385606069</t>
  </si>
  <si>
    <t>-1.09969095825939</t>
  </si>
  <si>
    <t>0.203910207470505</t>
  </si>
  <si>
    <t>0.338402799217845</t>
  </si>
  <si>
    <t>0.304179945624283</t>
  </si>
  <si>
    <t>-0.490578855631428</t>
  </si>
  <si>
    <t>0.389970320107368</t>
  </si>
  <si>
    <t>0.102095731484356</t>
  </si>
  <si>
    <t>1.04834912616453</t>
  </si>
  <si>
    <t>-0.169182798599174</t>
  </si>
  <si>
    <t>0.768226049795179</t>
  </si>
  <si>
    <t>0.157423470997279</t>
  </si>
  <si>
    <t>-0.897994956373171</t>
  </si>
  <si>
    <t>-0.717855706261345</t>
  </si>
  <si>
    <t>1.00216426180435</t>
  </si>
  <si>
    <t>-0.472019940739741</t>
  </si>
  <si>
    <t>1.13068892739102</t>
  </si>
  <si>
    <t>-0.495787353195894</t>
  </si>
  <si>
    <t>0.261792271716472</t>
  </si>
  <si>
    <t>0.549883499272836</t>
  </si>
  <si>
    <t>0.216977088904793</t>
  </si>
  <si>
    <t>0.894441101906467</t>
  </si>
  <si>
    <t>-0.50703572301424</t>
  </si>
  <si>
    <t>-0.483664258978332</t>
  </si>
  <si>
    <t>1.19563608065162</t>
  </si>
  <si>
    <t>-0.0951460578748392</t>
  </si>
  <si>
    <t>-0.212094530533475</t>
  </si>
  <si>
    <t>0.72360412517593</t>
  </si>
  <si>
    <t>-0.227799348748238</t>
  </si>
  <si>
    <t>0.237319742502024</t>
  </si>
  <si>
    <t>-0.127045255463846</t>
  </si>
  <si>
    <t>0.349582275764658</t>
  </si>
  <si>
    <t>0.976089055538081</t>
  </si>
  <si>
    <t>0.128261561168418</t>
  </si>
  <si>
    <t>-0.332891492111784</t>
  </si>
  <si>
    <t>-0.176360421809445</t>
  </si>
  <si>
    <t>1.08861144536253</t>
  </si>
  <si>
    <t>0.301190031514091</t>
  </si>
  <si>
    <t>-0.508604694359776</t>
  </si>
  <si>
    <t>-0.0778549893425847</t>
  </si>
  <si>
    <t>-0.490086628332063</t>
  </si>
  <si>
    <t>0.175976984337155</t>
  </si>
  <si>
    <t>1.13844340833707</t>
  </si>
  <si>
    <t>-0.987195718368674</t>
  </si>
  <si>
    <t>-0.912270337841284</t>
  </si>
  <si>
    <t>-0.466984000049005</t>
  </si>
  <si>
    <t>0.313748281320202</t>
  </si>
  <si>
    <t>2.00264196413015</t>
  </si>
  <si>
    <t>0.144564292055494</t>
  </si>
  <si>
    <t>1.24383550840766</t>
  </si>
  <si>
    <t>1.0414208008905</t>
  </si>
  <si>
    <t>0.333902826646275</t>
  </si>
  <si>
    <t>0.392904125795043</t>
  </si>
  <si>
    <t>0.523629217706904</t>
  </si>
  <si>
    <t>-0.129830127540049</t>
  </si>
  <si>
    <t>-0.466886309632023</t>
  </si>
  <si>
    <t>-0.480591934677406</t>
  </si>
  <si>
    <t>0.515302648377952</t>
  </si>
  <si>
    <t>0.680145748925613</t>
  </si>
  <si>
    <t>-0.223542271044044</t>
  </si>
  <si>
    <t>-0.642863476290575</t>
  </si>
  <si>
    <t>0.0124575225586243</t>
  </si>
  <si>
    <t>1.72273804915615</t>
  </si>
  <si>
    <t>1.44134256718192</t>
  </si>
  <si>
    <t>0.169961126727139</t>
  </si>
  <si>
    <t>-0.858023778215656</t>
  </si>
  <si>
    <t>-0.517398744229932</t>
  </si>
  <si>
    <t>-0.103806025210365</t>
  </si>
  <si>
    <t>-0.246216769339907</t>
  </si>
  <si>
    <t>-0.454974721171784</t>
  </si>
  <si>
    <t>0.953863285679968</t>
  </si>
  <si>
    <t>0.0909157305467172</t>
  </si>
  <si>
    <t>-0.473157918331838</t>
  </si>
  <si>
    <t>-0.22651477501591</t>
  </si>
  <si>
    <t>0.782050004669039</t>
  </si>
  <si>
    <t>-0.354406293928506</t>
  </si>
  <si>
    <t>-0.34793054859597</t>
  </si>
  <si>
    <t>0.634794167304263</t>
  </si>
  <si>
    <t>0.127071113682188</t>
  </si>
  <si>
    <t>0.628777227834586</t>
  </si>
  <si>
    <t>10</t>
  </si>
  <si>
    <t>PMI_rat_brain_14A_rep_B1</t>
  </si>
  <si>
    <t>PMI_rat_brain_14A_rep</t>
  </si>
  <si>
    <t>-0.459457109989204</t>
  </si>
  <si>
    <t>-0.30183927768059</t>
  </si>
  <si>
    <t>0.674751850956769</t>
  </si>
  <si>
    <t>-0.41478917846516</t>
  </si>
  <si>
    <t>-0.0691731627031161</t>
  </si>
  <si>
    <t>0.0110419433074122</t>
  </si>
  <si>
    <t>-0.468373544890658</t>
  </si>
  <si>
    <t>-0.545637957166311</t>
  </si>
  <si>
    <t>-0.364362166705648</t>
  </si>
  <si>
    <t>-0.0273973075874436</t>
  </si>
  <si>
    <t>-0.800307997795731</t>
  </si>
  <si>
    <t>1.02673773116426</t>
  </si>
  <si>
    <t>0.0873413294267881</t>
  </si>
  <si>
    <t>-0.355393662453274</t>
  </si>
  <si>
    <t>-0.528742332402443</t>
  </si>
  <si>
    <t>-0.485689645420061</t>
  </si>
  <si>
    <t>0.423503762888616</t>
  </si>
  <si>
    <t>-0.20878700442777</t>
  </si>
  <si>
    <t>0.218913527428534</t>
  </si>
  <si>
    <t>-0.479493035763793</t>
  </si>
  <si>
    <t>-0.123633409894928</t>
  </si>
  <si>
    <t>0.0559914590156626</t>
  </si>
  <si>
    <t>1.25175923697242</t>
  </si>
  <si>
    <t>0.0834385321775708</t>
  </si>
  <si>
    <t>0.0787850535328298</t>
  </si>
  <si>
    <t>-0.0327372159637297</t>
  </si>
  <si>
    <t>-0.337808497527055</t>
  </si>
  <si>
    <t>-0.415787816842649</t>
  </si>
  <si>
    <t>-0.353279742895045</t>
  </si>
  <si>
    <t>0.642257568932643</t>
  </si>
  <si>
    <t>-0.441977226033176</t>
  </si>
  <si>
    <t>-0.0366327037372765</t>
  </si>
  <si>
    <t>-0.55856618056679</t>
  </si>
  <si>
    <t>0.718003041765752</t>
  </si>
  <si>
    <t>-0.396996669485035</t>
  </si>
  <si>
    <t>-0.0488915607951911</t>
  </si>
  <si>
    <t>-0.0755062897195629</t>
  </si>
  <si>
    <t>-0.633093803963309</t>
  </si>
  <si>
    <t>-0.685833619122892</t>
  </si>
  <si>
    <t>0.167507885653952</t>
  </si>
  <si>
    <t>0.0300087261820781</t>
  </si>
  <si>
    <t>0.406736686354323</t>
  </si>
  <si>
    <t>0.245269339577571</t>
  </si>
  <si>
    <t>0.169943928407588</t>
  </si>
  <si>
    <t>0.0773985766224007</t>
  </si>
  <si>
    <t>0.348540005030519</t>
  </si>
  <si>
    <t>0.335540711222955</t>
  </si>
  <si>
    <t>2.90939336984133</t>
  </si>
  <si>
    <t>-0.718884344368782</t>
  </si>
  <si>
    <t>-0.50076402473913</t>
  </si>
  <si>
    <t>-0.919994288584956</t>
  </si>
  <si>
    <t>-0.563993314083892</t>
  </si>
  <si>
    <t>0.172113475884655</t>
  </si>
  <si>
    <t>-0.875782738771312</t>
  </si>
  <si>
    <t>1.2475244698677</t>
  </si>
  <si>
    <t>-0.0186864534663756</t>
  </si>
  <si>
    <t>0.0707755047215451</t>
  </si>
  <si>
    <t>-0.254435308335248</t>
  </si>
  <si>
    <t>0.646105811050713</t>
  </si>
  <si>
    <t>0.105397480235998</t>
  </si>
  <si>
    <t>-0.583159800175979</t>
  </si>
  <si>
    <t>0.410674022087603</t>
  </si>
  <si>
    <t>-0.269715700952745</t>
  </si>
  <si>
    <t>0.610554957798919</t>
  </si>
  <si>
    <t>-0.688674371228661</t>
  </si>
  <si>
    <t>-0.288289778704362</t>
  </si>
  <si>
    <t>-0.0296977349639483</t>
  </si>
  <si>
    <t>-0.145412143877941</t>
  </si>
  <si>
    <t>0.338569661690061</t>
  </si>
  <si>
    <t>0.0499132103712897</t>
  </si>
  <si>
    <t>-0.31286470280565</t>
  </si>
  <si>
    <t>-0.492602976543278</t>
  </si>
  <si>
    <t>0.12090321586502</t>
  </si>
  <si>
    <t>-0.872971672858562</t>
  </si>
  <si>
    <t>-0.0840193242859958</t>
  </si>
  <si>
    <t>-0.101056507997671</t>
  </si>
  <si>
    <t>0.232420142543278</t>
  </si>
  <si>
    <t>0.106596979943876</t>
  </si>
  <si>
    <t>0.138693576554633</t>
  </si>
  <si>
    <t>0.087768401344239</t>
  </si>
  <si>
    <t>0.141082943040964</t>
  </si>
  <si>
    <t>-0.764731870745429</t>
  </si>
  <si>
    <t>-0.526552518354221</t>
  </si>
  <si>
    <t>-0.959576720433982</t>
  </si>
  <si>
    <t>-1.29746028739246</t>
  </si>
  <si>
    <t>-0.994964470591329</t>
  </si>
  <si>
    <t>-0.23793339663162</t>
  </si>
  <si>
    <t>0.709537769797122</t>
  </si>
  <si>
    <t>-0.873524685112738</t>
  </si>
  <si>
    <t>0.420733843767091</t>
  </si>
  <si>
    <t>0.646670288824091</t>
  </si>
  <si>
    <t>1.409205800592</t>
  </si>
  <si>
    <t>-0.558065276213367</t>
  </si>
  <si>
    <t>-0.775030529503114</t>
  </si>
  <si>
    <t>-0.403749353917515</t>
  </si>
  <si>
    <t>-0.855847726099776</t>
  </si>
  <si>
    <t>-0.547561898399644</t>
  </si>
  <si>
    <t>0.577517494540624</t>
  </si>
  <si>
    <t>-0.561585095152029</t>
  </si>
  <si>
    <t>0.0903683364410399</t>
  </si>
  <si>
    <t>0.335540449080781</t>
  </si>
  <si>
    <t>0.151280790879026</t>
  </si>
  <si>
    <t>0.313419732935481</t>
  </si>
  <si>
    <t>-0.0297540097887032</t>
  </si>
  <si>
    <t>0.44983041796555</t>
  </si>
  <si>
    <t>0.485794074131527</t>
  </si>
  <si>
    <t>-0.307211685177664</t>
  </si>
  <si>
    <t>-0.354495538720184</t>
  </si>
  <si>
    <t>-0.121142874723641</t>
  </si>
  <si>
    <t>-0.585091561589158</t>
  </si>
  <si>
    <t>-0.482357773187337</t>
  </si>
  <si>
    <t>-0.874717566858948</t>
  </si>
  <si>
    <t>0.374670255490113</t>
  </si>
  <si>
    <t>-0.434991263652078</t>
  </si>
  <si>
    <t>-0.106158135331353</t>
  </si>
  <si>
    <t>0.201589843876253</t>
  </si>
  <si>
    <t>0.117420528313776</t>
  </si>
  <si>
    <t>1.19932555985414</t>
  </si>
  <si>
    <t>0.116631370489785</t>
  </si>
  <si>
    <t>0.971338085506483</t>
  </si>
  <si>
    <t>-0.607175016837113</t>
  </si>
  <si>
    <t>0.0690637208837943</t>
  </si>
  <si>
    <t>0.410873558713714</t>
  </si>
  <si>
    <t>0.336581028927445</t>
  </si>
  <si>
    <t>-0.401547348669685</t>
  </si>
  <si>
    <t>0.121245207212788</t>
  </si>
  <si>
    <t>0.2630078823355</t>
  </si>
  <si>
    <t>1.22173548513352</t>
  </si>
  <si>
    <t>0.12455902792706</t>
  </si>
  <si>
    <t>1.01713336831143</t>
  </si>
  <si>
    <t>0.0929571305734131</t>
  </si>
  <si>
    <t>-1.0636237738546</t>
  </si>
  <si>
    <t>-0.373726109872831</t>
  </si>
  <si>
    <t>0.989055657546944</t>
  </si>
  <si>
    <t>-0.493933902820648</t>
  </si>
  <si>
    <t>1.01240955749914</t>
  </si>
  <si>
    <t>-0.506233226322947</t>
  </si>
  <si>
    <t>0.657241937818997</t>
  </si>
  <si>
    <t>0.060159509592388</t>
  </si>
  <si>
    <t>0.369912478428819</t>
  </si>
  <si>
    <t>0.840285135248498</t>
  </si>
  <si>
    <t>-0.493270394392065</t>
  </si>
  <si>
    <t>-0.501728455051646</t>
  </si>
  <si>
    <t>0.476390993580785</t>
  </si>
  <si>
    <t>-0.107699777149199</t>
  </si>
  <si>
    <t>-0.0709916110715283</t>
  </si>
  <si>
    <t>0.52955064201189</t>
  </si>
  <si>
    <t>-0.264407311512107</t>
  </si>
  <si>
    <t>0.177293825615008</t>
  </si>
  <si>
    <t>-0.46939955985801</t>
  </si>
  <si>
    <t>0.247344596720177</t>
  </si>
  <si>
    <t>1.24753729619271</t>
  </si>
  <si>
    <t>0.240989316590469</t>
  </si>
  <si>
    <t>-0.406855757107201</t>
  </si>
  <si>
    <t>-0.24848234743175</t>
  </si>
  <si>
    <t>0.458285411792222</t>
  </si>
  <si>
    <t>0.042560933272818</t>
  </si>
  <si>
    <t>-0.557229999904938</t>
  </si>
  <si>
    <t>0.0700579158046895</t>
  </si>
  <si>
    <t>-0.492770123036353</t>
  </si>
  <si>
    <t>0.0991452591752039</t>
  </si>
  <si>
    <t>1.03152705656255</t>
  </si>
  <si>
    <t>-0.999828168634734</t>
  </si>
  <si>
    <t>-0.940252772789338</t>
  </si>
  <si>
    <t>-0.496419007169807</t>
  </si>
  <si>
    <t>0.503610688630498</t>
  </si>
  <si>
    <t>1.79577250585871</t>
  </si>
  <si>
    <t>0.0638898782652746</t>
  </si>
  <si>
    <t>0.92669782943123</t>
  </si>
  <si>
    <t>0.838049933121775</t>
  </si>
  <si>
    <t>0.0866313514095465</t>
  </si>
  <si>
    <t>0.590568672936361</t>
  </si>
  <si>
    <t>0.45871828021085</t>
  </si>
  <si>
    <t>-0.243579576468268</t>
  </si>
  <si>
    <t>-0.643140016770967</t>
  </si>
  <si>
    <t>-0.525894464792025</t>
  </si>
  <si>
    <t>0.703333419981997</t>
  </si>
  <si>
    <t>0.887890419581409</t>
  </si>
  <si>
    <t>-0.0445829859893652</t>
  </si>
  <si>
    <t>-0.665199432668286</t>
  </si>
  <si>
    <t>0.524704589880547</t>
  </si>
  <si>
    <t>1.18952812617527</t>
  </si>
  <si>
    <t>1.37996860451397</t>
  </si>
  <si>
    <t>0.159130746193836</t>
  </si>
  <si>
    <t>-1.044226351606</t>
  </si>
  <si>
    <t>-0.52982435503899</t>
  </si>
  <si>
    <t>0.0389740958996196</t>
  </si>
  <si>
    <t>-0.214489234322418</t>
  </si>
  <si>
    <t>-0.507822643622628</t>
  </si>
  <si>
    <t>2.4905995126083</t>
  </si>
  <si>
    <t>0.618254076137639</t>
  </si>
  <si>
    <t>-0.472902360924412</t>
  </si>
  <si>
    <t>-0.11781880419062</t>
  </si>
  <si>
    <t>0.578256863377107</t>
  </si>
  <si>
    <t>-1.01101156554824</t>
  </si>
  <si>
    <t>-0.168787918885388</t>
  </si>
  <si>
    <t>1.03055298455418</t>
  </si>
  <si>
    <t>-0.126912788968452</t>
  </si>
  <si>
    <t>0.203320754156276</t>
  </si>
  <si>
    <t>11</t>
  </si>
  <si>
    <t>PMI_rat_brain_22A_B2</t>
  </si>
  <si>
    <t>PMI_rat_brain_22A</t>
  </si>
  <si>
    <t>Pentobarbital</t>
  </si>
  <si>
    <t>-0.35921548482647</t>
  </si>
  <si>
    <t>-0.862246049334343</t>
  </si>
  <si>
    <t>0.446076863125509</t>
  </si>
  <si>
    <t>-0.360193109356799</t>
  </si>
  <si>
    <t>0.127565027819851</t>
  </si>
  <si>
    <t>0.309291632045133</t>
  </si>
  <si>
    <t>-0.431659164676847</t>
  </si>
  <si>
    <t>-0.515385098958596</t>
  </si>
  <si>
    <t>-0.213092528638458</t>
  </si>
  <si>
    <t>0.204186772604479</t>
  </si>
  <si>
    <t>-1.21889859615677</t>
  </si>
  <si>
    <t>1.0326146537414</t>
  </si>
  <si>
    <t>0.456481917407913</t>
  </si>
  <si>
    <t>-0.237142421850428</t>
  </si>
  <si>
    <t>-0.464459641892643</t>
  </si>
  <si>
    <t>-0.422947706869861</t>
  </si>
  <si>
    <t>1.72512232618764</t>
  </si>
  <si>
    <t>-0.0975435379922202</t>
  </si>
  <si>
    <t>-0.189049382595867</t>
  </si>
  <si>
    <t>-0.339537200996291</t>
  </si>
  <si>
    <t>-0.0289278557907444</t>
  </si>
  <si>
    <t>0.259752989938379</t>
  </si>
  <si>
    <t>0.654741354325794</t>
  </si>
  <si>
    <t>-0.464814337286422</t>
  </si>
  <si>
    <t>-0.502362997636948</t>
  </si>
  <si>
    <t>0.414230501647934</t>
  </si>
  <si>
    <t>-0.178802546469322</t>
  </si>
  <si>
    <t>-0.491055235858681</t>
  </si>
  <si>
    <t>-0.884031932847624</t>
  </si>
  <si>
    <t>0.696364063949967</t>
  </si>
  <si>
    <t>-0.36339869884444</t>
  </si>
  <si>
    <t>0.242528534288592</t>
  </si>
  <si>
    <t>-0.815721288981887</t>
  </si>
  <si>
    <t>0.290459239010187</t>
  </si>
  <si>
    <t>-0.768697088502983</t>
  </si>
  <si>
    <t>0.138176994611155</t>
  </si>
  <si>
    <t>0.162509156908615</t>
  </si>
  <si>
    <t>-0.61159746729724</t>
  </si>
  <si>
    <t>-0.789745950046287</t>
  </si>
  <si>
    <t>-0.178319417010616</t>
  </si>
  <si>
    <t>0.164750410610517</t>
  </si>
  <si>
    <t>0.600651689790466</t>
  </si>
  <si>
    <t>0.606056996846774</t>
  </si>
  <si>
    <t>0.377348279680762</t>
  </si>
  <si>
    <t>-0.467407708020491</t>
  </si>
  <si>
    <t>0.808563006718002</t>
  </si>
  <si>
    <t>0.188278772020047</t>
  </si>
  <si>
    <t>0.180920759478001</t>
  </si>
  <si>
    <t>-0.573243882741548</t>
  </si>
  <si>
    <t>-0.506605099458956</t>
  </si>
  <si>
    <t>-1.07447562046365</t>
  </si>
  <si>
    <t>-0.993441165355617</t>
  </si>
  <si>
    <t>-0.298454473035699</t>
  </si>
  <si>
    <t>-0.806277825377896</t>
  </si>
  <si>
    <t>2.34968562179036</t>
  </si>
  <si>
    <t>0.164680900934752</t>
  </si>
  <si>
    <t>-0.394618174862654</t>
  </si>
  <si>
    <t>-0.56017320701408</t>
  </si>
  <si>
    <t>0.282542559908613</t>
  </si>
  <si>
    <t>0.353537305723761</t>
  </si>
  <si>
    <t>-0.731716241621511</t>
  </si>
  <si>
    <t>0.038042118848108</t>
  </si>
  <si>
    <t>0.175170593597428</t>
  </si>
  <si>
    <t>-0.177044709617052</t>
  </si>
  <si>
    <t>-0.816000074975413</t>
  </si>
  <si>
    <t>-0.813258706506362</t>
  </si>
  <si>
    <t>-0.449260582305264</t>
  </si>
  <si>
    <t>-0.114788354247298</t>
  </si>
  <si>
    <t>0.769989467343786</t>
  </si>
  <si>
    <t>-0.389829743543417</t>
  </si>
  <si>
    <t>-0.150766134085728</t>
  </si>
  <si>
    <t>-0.485629460525456</t>
  </si>
  <si>
    <t>-0.619757056916757</t>
  </si>
  <si>
    <t>-0.505438649047012</t>
  </si>
  <si>
    <t>-0.448120871629535</t>
  </si>
  <si>
    <t>-0.349953214222768</t>
  </si>
  <si>
    <t>0.495694897394265</t>
  </si>
  <si>
    <t>-0.392456166825489</t>
  </si>
  <si>
    <t>-0.410505914816895</t>
  </si>
  <si>
    <t>-0.359022244029382</t>
  </si>
  <si>
    <t>-0.372199186122113</t>
  </si>
  <si>
    <t>-0.874219405622629</t>
  </si>
  <si>
    <t>-0.494068051430166</t>
  </si>
  <si>
    <t>-1.18710013169303</t>
  </si>
  <si>
    <t>-0.192813652213309</t>
  </si>
  <si>
    <t>-1.23785362774148</t>
  </si>
  <si>
    <t>-0.71834293957585</t>
  </si>
  <si>
    <t>1.41254614028826</t>
  </si>
  <si>
    <t>-0.51621213729645</t>
  </si>
  <si>
    <t>0.056249064841708</t>
  </si>
  <si>
    <t>0.0883423254060706</t>
  </si>
  <si>
    <t>2.21559837265445</t>
  </si>
  <si>
    <t>-0.846249370568546</t>
  </si>
  <si>
    <t>-1.09003947689806</t>
  </si>
  <si>
    <t>-0.458418877242063</t>
  </si>
  <si>
    <t>-1.06978679705279</t>
  </si>
  <si>
    <t>-0.891669404903826</t>
  </si>
  <si>
    <t>-0.109453234794244</t>
  </si>
  <si>
    <t>-1.19692282419628</t>
  </si>
  <si>
    <t>-0.737240646737873</t>
  </si>
  <si>
    <t>0.848052261770724</t>
  </si>
  <si>
    <t>-0.329718795037535</t>
  </si>
  <si>
    <t>0.805614930400949</t>
  </si>
  <si>
    <t>0.214609238436857</t>
  </si>
  <si>
    <t>0.99901032640736</t>
  </si>
  <si>
    <t>1.0814194377516</t>
  </si>
  <si>
    <t>0.112083224496438</t>
  </si>
  <si>
    <t>-1.014893842316</t>
  </si>
  <si>
    <t>-0.577963694025651</t>
  </si>
  <si>
    <t>-0.574740753954362</t>
  </si>
  <si>
    <t>-0.317806517098226</t>
  </si>
  <si>
    <t>-1.35158052009924</t>
  </si>
  <si>
    <t>-0.208519988992468</t>
  </si>
  <si>
    <t>-0.341716646767215</t>
  </si>
  <si>
    <t>-0.166744007550983</t>
  </si>
  <si>
    <t>-0.686781737317364</t>
  </si>
  <si>
    <t>1.00796328761754</t>
  </si>
  <si>
    <t>1.59821796566192</t>
  </si>
  <si>
    <t>-0.481412464678722</t>
  </si>
  <si>
    <t>-1.16622767904952</t>
  </si>
  <si>
    <t>-0.847823832260863</t>
  </si>
  <si>
    <t>-0.354448374352846</t>
  </si>
  <si>
    <t>0.915668483674129</t>
  </si>
  <si>
    <t>-0.302673902661101</t>
  </si>
  <si>
    <t>-0.938473207964883</t>
  </si>
  <si>
    <t>-0.229595087658268</t>
  </si>
  <si>
    <t>-0.668807660024829</t>
  </si>
  <si>
    <t>1.77055784953664</t>
  </si>
  <si>
    <t>-0.525560172085173</t>
  </si>
  <si>
    <t>1.27394644612054</t>
  </si>
  <si>
    <t>0.172049381826487</t>
  </si>
  <si>
    <t>-1.22196360704969</t>
  </si>
  <si>
    <t>-1.0274618278025</t>
  </si>
  <si>
    <t>1.00800929071253</t>
  </si>
  <si>
    <t>-0.47036718066177</t>
  </si>
  <si>
    <t>2.19895040191054</t>
  </si>
  <si>
    <t>-0.448704366084628</t>
  </si>
  <si>
    <t>0.195288205999417</t>
  </si>
  <si>
    <t>0.995537755195505</t>
  </si>
  <si>
    <t>1.682433823492</t>
  </si>
  <si>
    <t>0.465279606522814</t>
  </si>
  <si>
    <t>-0.461260337895594</t>
  </si>
  <si>
    <t>-0.44086970012282</t>
  </si>
  <si>
    <t>1.09016386610202</t>
  </si>
  <si>
    <t>-0.0246191550452497</t>
  </si>
  <si>
    <t>0.091237038851936</t>
  </si>
  <si>
    <t>0.10396062394526</t>
  </si>
  <si>
    <t>0.168924070600174</t>
  </si>
  <si>
    <t>-0.320900257653509</t>
  </si>
  <si>
    <t>-0.949955620206107</t>
  </si>
  <si>
    <t>-0.0798314992760714</t>
  </si>
  <si>
    <t>2.63301128370025</t>
  </si>
  <si>
    <t>-0.335256496152795</t>
  </si>
  <si>
    <t>-0.815495613588502</t>
  </si>
  <si>
    <t>-0.795162597063631</t>
  </si>
  <si>
    <t>1.12466995511077</t>
  </si>
  <si>
    <t>-0.478230183269025</t>
  </si>
  <si>
    <t>-0.908210017810046</t>
  </si>
  <si>
    <t>-0.444640887184103</t>
  </si>
  <si>
    <t>-0.462487727003675</t>
  </si>
  <si>
    <t>0.478635448436072</t>
  </si>
  <si>
    <t>1.33192500486076</t>
  </si>
  <si>
    <t>-1.15967347426837</t>
  </si>
  <si>
    <t>-1.20279450470686</t>
  </si>
  <si>
    <t>-0.454910943789457</t>
  </si>
  <si>
    <t>-0.200887368539745</t>
  </si>
  <si>
    <t>0.459238909808681</t>
  </si>
  <si>
    <t>-0.368623826735336</t>
  </si>
  <si>
    <t>0.869588926835674</t>
  </si>
  <si>
    <t>2.76718959334981</t>
  </si>
  <si>
    <t>0.152924895723634</t>
  </si>
  <si>
    <t>-0.341572473218646</t>
  </si>
  <si>
    <t>1.09975788671849</t>
  </si>
  <si>
    <t>-0.788256431780562</t>
  </si>
  <si>
    <t>-0.95594865499508</t>
  </si>
  <si>
    <t>-0.673536979405204</t>
  </si>
  <si>
    <t>0.844040117274618</t>
  </si>
  <si>
    <t>0.783618788796456</t>
  </si>
  <si>
    <t>-0.767711108570354</t>
  </si>
  <si>
    <t>-1.2904945236883</t>
  </si>
  <si>
    <t>0.188369425477853</t>
  </si>
  <si>
    <t>2.47541834832914</t>
  </si>
  <si>
    <t>2.95735954079252</t>
  </si>
  <si>
    <t>-0.704545852731472</t>
  </si>
  <si>
    <t>-1.45840889127207</t>
  </si>
  <si>
    <t>-0.425780373477563</t>
  </si>
  <si>
    <t>0.242959379273361</t>
  </si>
  <si>
    <t>-0.755457566268149</t>
  </si>
  <si>
    <t>-0.467291088865061</t>
  </si>
  <si>
    <t>0.895910362016644</t>
  </si>
  <si>
    <t>0.436883965460869</t>
  </si>
  <si>
    <t>-0.497367433308875</t>
  </si>
  <si>
    <t>0.0709999841146696</t>
  </si>
  <si>
    <t>1.64733180682178</t>
  </si>
  <si>
    <t>-0.401487874483484</t>
  </si>
  <si>
    <t>-0.626241258519399</t>
  </si>
  <si>
    <t>0.0587374292734781</t>
  </si>
  <si>
    <t>-0.409870862848736</t>
  </si>
  <si>
    <t>-0.53911692500783</t>
  </si>
  <si>
    <t>PMI_rat_brain_17A_B1</t>
  </si>
  <si>
    <t>PMI_rat_brain_17A</t>
  </si>
  <si>
    <t>17</t>
  </si>
  <si>
    <t>-0.411760455944742</t>
  </si>
  <si>
    <t>-0.435358971752332</t>
  </si>
  <si>
    <t>0.500359399521585</t>
  </si>
  <si>
    <t>-0.26821415273619</t>
  </si>
  <si>
    <t>-0.0520083710385241</t>
  </si>
  <si>
    <t>0.0719161050211235</t>
  </si>
  <si>
    <t>-0.475045481893247</t>
  </si>
  <si>
    <t>-0.521637927337093</t>
  </si>
  <si>
    <t>-0.342824043118326</t>
  </si>
  <si>
    <t>-0.00464329142632854</t>
  </si>
  <si>
    <t>-1.22082006802291</t>
  </si>
  <si>
    <t>0.836463840975078</t>
  </si>
  <si>
    <t>0.217465014343578</t>
  </si>
  <si>
    <t>-0.37773145658649</t>
  </si>
  <si>
    <t>-0.366645907934913</t>
  </si>
  <si>
    <t>-0.462580964047716</t>
  </si>
  <si>
    <t>0.245290968048474</t>
  </si>
  <si>
    <t>-0.182069647465421</t>
  </si>
  <si>
    <t>0.0633541577463117</t>
  </si>
  <si>
    <t>-0.373357911567302</t>
  </si>
  <si>
    <t>-0.0719495942430368</t>
  </si>
  <si>
    <t>0.0411211634139656</t>
  </si>
  <si>
    <t>1.47768175520338</t>
  </si>
  <si>
    <t>0.0577165619963686</t>
  </si>
  <si>
    <t>-0.143520980255175</t>
  </si>
  <si>
    <t>-0.0106632457929342</t>
  </si>
  <si>
    <t>-0.349231541886968</t>
  </si>
  <si>
    <t>-0.438408223147158</t>
  </si>
  <si>
    <t>-0.457727372220322</t>
  </si>
  <si>
    <t>0.645999333294674</t>
  </si>
  <si>
    <t>-0.462075821261043</t>
  </si>
  <si>
    <t>-0.0409724901683807</t>
  </si>
  <si>
    <t>-0.593911824294391</t>
  </si>
  <si>
    <t>0.709228509353274</t>
  </si>
  <si>
    <t>-0.517594717217484</t>
  </si>
  <si>
    <t>-0.0597542750357992</t>
  </si>
  <si>
    <t>0.0162778425071253</t>
  </si>
  <si>
    <t>-0.529249844048123</t>
  </si>
  <si>
    <t>-0.72426356242979</t>
  </si>
  <si>
    <t>0.0687314142985369</t>
  </si>
  <si>
    <t>0.080973936924772</t>
  </si>
  <si>
    <t>0.277483974492526</t>
  </si>
  <si>
    <t>0.213995542879102</t>
  </si>
  <si>
    <t>0.126538758493724</t>
  </si>
  <si>
    <t>0.13768395333492</t>
  </si>
  <si>
    <t>0.359948265683999</t>
  </si>
  <si>
    <t>-0.0915132442516408</t>
  </si>
  <si>
    <t>0.460562522544552</t>
  </si>
  <si>
    <t>-0.984449617135854</t>
  </si>
  <si>
    <t>-0.503238584438269</t>
  </si>
  <si>
    <t>-0.992990066140907</t>
  </si>
  <si>
    <t>-0.611792322143699</t>
  </si>
  <si>
    <t>0.0697233230840445</t>
  </si>
  <si>
    <t>-0.729509460638255</t>
  </si>
  <si>
    <t>1.03390879441213</t>
  </si>
  <si>
    <t>-0.0165138790289764</t>
  </si>
  <si>
    <t>0.091622531448325</t>
  </si>
  <si>
    <t>-0.258128547242057</t>
  </si>
  <si>
    <t>0.0397178891113411</t>
  </si>
  <si>
    <t>0.113149795360544</t>
  </si>
  <si>
    <t>-0.501591307389498</t>
  </si>
  <si>
    <t>0.36375094488101</t>
  </si>
  <si>
    <t>-0.238051038580019</t>
  </si>
  <si>
    <t>0.285025791026213</t>
  </si>
  <si>
    <t>-0.848652962615435</t>
  </si>
  <si>
    <t>-0.258324823622666</t>
  </si>
  <si>
    <t>-0.0453398883176689</t>
  </si>
  <si>
    <t>-0.184339942680503</t>
  </si>
  <si>
    <t>0.333367729196139</t>
  </si>
  <si>
    <t>0.12788869709466</t>
  </si>
  <si>
    <t>-0.353841701865164</t>
  </si>
  <si>
    <t>-0.492112392543457</t>
  </si>
  <si>
    <t>0.0270528380931324</t>
  </si>
  <si>
    <t>-0.312552846152906</t>
  </si>
  <si>
    <t>-0.304125372383553</t>
  </si>
  <si>
    <t>-0.0160926263871048</t>
  </si>
  <si>
    <t>0.317254250286989</t>
  </si>
  <si>
    <t>0.111632099687699</t>
  </si>
  <si>
    <t>0.0640592666392468</t>
  </si>
  <si>
    <t>0.114694213984931</t>
  </si>
  <si>
    <t>0.172170292314152</t>
  </si>
  <si>
    <t>-1.0441363018944</t>
  </si>
  <si>
    <t>-0.28387356503071</t>
  </si>
  <si>
    <t>-1.0423241093388</t>
  </si>
  <si>
    <t>-0.615963347322266</t>
  </si>
  <si>
    <t>-1.06806979119227</t>
  </si>
  <si>
    <t>-0.185526874501679</t>
  </si>
  <si>
    <t>0.667933155662932</t>
  </si>
  <si>
    <t>-0.834369692582975</t>
  </si>
  <si>
    <t>0.571256230731622</t>
  </si>
  <si>
    <t>0.618222173906982</t>
  </si>
  <si>
    <t>0.951522394428109</t>
  </si>
  <si>
    <t>-0.0764506467563808</t>
  </si>
  <si>
    <t>-1.03900637352387</t>
  </si>
  <si>
    <t>-0.441396342006893</t>
  </si>
  <si>
    <t>-0.922634469966346</t>
  </si>
  <si>
    <t>-0.597744334866702</t>
  </si>
  <si>
    <t>-0.11673001650238</t>
  </si>
  <si>
    <t>-1.12551683305713</t>
  </si>
  <si>
    <t>-0.165099363363501</t>
  </si>
  <si>
    <t>0.336332141526459</t>
  </si>
  <si>
    <t>-0.180897832754585</t>
  </si>
  <si>
    <t>0.374333560231154</t>
  </si>
  <si>
    <t>0.10837415374642</t>
  </si>
  <si>
    <t>0.420497464914871</t>
  </si>
  <si>
    <t>0.621663857172864</t>
  </si>
  <si>
    <t>-0.306714975582481</t>
  </si>
  <si>
    <t>-0.356690353018608</t>
  </si>
  <si>
    <t>-0.159495826021909</t>
  </si>
  <si>
    <t>-0.496140835808603</t>
  </si>
  <si>
    <t>-0.417467456696977</t>
  </si>
  <si>
    <t>-0.764988770953506</t>
  </si>
  <si>
    <t>0.406388887820904</t>
  </si>
  <si>
    <t>-0.0516527342384617</t>
  </si>
  <si>
    <t>-0.107519035792906</t>
  </si>
  <si>
    <t>0.0661506300174186</t>
  </si>
  <si>
    <t>0.18449463119965</t>
  </si>
  <si>
    <t>0.610174501751055</t>
  </si>
  <si>
    <t>0.261942814455925</t>
  </si>
  <si>
    <t>1.18957684704148</t>
  </si>
  <si>
    <t>-0.670547391846936</t>
  </si>
  <si>
    <t>0.0236493843064711</t>
  </si>
  <si>
    <t>0.401038916780378</t>
  </si>
  <si>
    <t>0.268341023727375</t>
  </si>
  <si>
    <t>-0.48839268840448</t>
  </si>
  <si>
    <t>0.381264732072029</t>
  </si>
  <si>
    <t>0.264560674470674</t>
  </si>
  <si>
    <t>0.9784593886448</t>
  </si>
  <si>
    <t>-0.301666113793286</t>
  </si>
  <si>
    <t>0.733840837775658</t>
  </si>
  <si>
    <t>0.0877024266865295</t>
  </si>
  <si>
    <t>-1.05861884031594</t>
  </si>
  <si>
    <t>-0.463614836297054</t>
  </si>
  <si>
    <t>1.01166446315663</t>
  </si>
  <si>
    <t>-0.450750284588967</t>
  </si>
  <si>
    <t>0.656482653878055</t>
  </si>
  <si>
    <t>-0.455644579055536</t>
  </si>
  <si>
    <t>0.508251562864112</t>
  </si>
  <si>
    <t>0.246268123336231</t>
  </si>
  <si>
    <t>0.152280720685777</t>
  </si>
  <si>
    <t>0.832878338666492</t>
  </si>
  <si>
    <t>-0.452879903380654</t>
  </si>
  <si>
    <t>-0.459711456870188</t>
  </si>
  <si>
    <t>1.08525762245307</t>
  </si>
  <si>
    <t>-0.0127653013101333</t>
  </si>
  <si>
    <t>-0.186131604331899</t>
  </si>
  <si>
    <t>0.686419706171367</t>
  </si>
  <si>
    <t>-0.312922521149687</t>
  </si>
  <si>
    <t>0.203927204180096</t>
  </si>
  <si>
    <t>-0.227591208776001</t>
  </si>
  <si>
    <t>0.294959623922142</t>
  </si>
  <si>
    <t>0.67517402280034</t>
  </si>
  <si>
    <t>0.287644864971967</t>
  </si>
  <si>
    <t>-0.496534766667787</t>
  </si>
  <si>
    <t>-0.237044712365248</t>
  </si>
  <si>
    <t>0.886639288089208</t>
  </si>
  <si>
    <t>-0.0852973149373696</t>
  </si>
  <si>
    <t>-0.664605424435919</t>
  </si>
  <si>
    <t>0.080975909691158</t>
  </si>
  <si>
    <t>-0.454759215397093</t>
  </si>
  <si>
    <t>0.200250610694369</t>
  </si>
  <si>
    <t>0.486534534469401</t>
  </si>
  <si>
    <t>-0.863128795686956</t>
  </si>
  <si>
    <t>-1.00853156050513</t>
  </si>
  <si>
    <t>-0.427771295104155</t>
  </si>
  <si>
    <t>0.402802224907638</t>
  </si>
  <si>
    <t>2.00057252554566</t>
  </si>
  <si>
    <t>0.155302425168248</t>
  </si>
  <si>
    <t>0.729001803566728</t>
  </si>
  <si>
    <t>0.680173060114497</t>
  </si>
  <si>
    <t>0.0964075275790371</t>
  </si>
  <si>
    <t>0.312813186883863</t>
  </si>
  <si>
    <t>0.534703579086406</t>
  </si>
  <si>
    <t>-0.278204092866233</t>
  </si>
  <si>
    <t>-0.693488559219077</t>
  </si>
  <si>
    <t>-0.49370188630207</t>
  </si>
  <si>
    <t>1.00621392304185</t>
  </si>
  <si>
    <t>0.638625663433867</t>
  </si>
  <si>
    <t>-0.0628738963613644</t>
  </si>
  <si>
    <t>-0.761326478491236</t>
  </si>
  <si>
    <t>-0.301967641545843</t>
  </si>
  <si>
    <t>1.52532530667235</t>
  </si>
  <si>
    <t>1.09820031202622</t>
  </si>
  <si>
    <t>0.149241865931604</t>
  </si>
  <si>
    <t>-0.902599585928282</t>
  </si>
  <si>
    <t>-0.452461985989778</t>
  </si>
  <si>
    <t>0.000778028933304207</t>
  </si>
  <si>
    <t>-0.144916167411952</t>
  </si>
  <si>
    <t>-0.482173711166807</t>
  </si>
  <si>
    <t>1.1839971592249</t>
  </si>
  <si>
    <t>-0.681669015752475</t>
  </si>
  <si>
    <t>-0.510406041072421</t>
  </si>
  <si>
    <t>-0.113413116493591</t>
  </si>
  <si>
    <t>0.792989300334337</t>
  </si>
  <si>
    <t>-0.469022004903767</t>
  </si>
  <si>
    <t>-0.0795717977331408</t>
  </si>
  <si>
    <t>0.594127972407162</t>
  </si>
  <si>
    <t>-0.553338844675597</t>
  </si>
  <si>
    <t>-0.0764949967998872</t>
  </si>
  <si>
    <t>PMI_rat_brain_18A_B1</t>
  </si>
  <si>
    <t>PMI_rat_brain_18A</t>
  </si>
  <si>
    <t>-0.483204321905236</t>
  </si>
  <si>
    <t>-0.471924111615695</t>
  </si>
  <si>
    <t>0.454589868611747</t>
  </si>
  <si>
    <t>-0.405368684834587</t>
  </si>
  <si>
    <t>0.113790121928331</t>
  </si>
  <si>
    <t>0.267945823178978</t>
  </si>
  <si>
    <t>-0.420443743205471</t>
  </si>
  <si>
    <t>-0.525351311568885</t>
  </si>
  <si>
    <t>-0.27394816628601</t>
  </si>
  <si>
    <t>0.206597949947127</t>
  </si>
  <si>
    <t>-0.770408198324013</t>
  </si>
  <si>
    <t>0.552298492863533</t>
  </si>
  <si>
    <t>0.406435037275937</t>
  </si>
  <si>
    <t>-0.427203562427335</t>
  </si>
  <si>
    <t>-0.452109387529102</t>
  </si>
  <si>
    <t>-0.404376154469425</t>
  </si>
  <si>
    <t>0.347522457302709</t>
  </si>
  <si>
    <t>-0.0438651278879052</t>
  </si>
  <si>
    <t>-0.0638351434062275</t>
  </si>
  <si>
    <t>-0.558710799947154</t>
  </si>
  <si>
    <t>0.0454064090360726</t>
  </si>
  <si>
    <t>0.274714399437102</t>
  </si>
  <si>
    <t>0.799314358750414</t>
  </si>
  <si>
    <t>-0.118581138351079</t>
  </si>
  <si>
    <t>-0.227269602055369</t>
  </si>
  <si>
    <t>-0.0217400531480082</t>
  </si>
  <si>
    <t>-0.259359302684184</t>
  </si>
  <si>
    <t>-0.372535280454675</t>
  </si>
  <si>
    <t>-0.495163980972165</t>
  </si>
  <si>
    <t>0.248386025467918</t>
  </si>
  <si>
    <t>-0.363340584664356</t>
  </si>
  <si>
    <t>0.193909149651323</t>
  </si>
  <si>
    <t>-0.58994495516368</t>
  </si>
  <si>
    <t>0.334765916838065</t>
  </si>
  <si>
    <t>-0.516765492688826</t>
  </si>
  <si>
    <t>0.159234756920172</t>
  </si>
  <si>
    <t>0.116347236809325</t>
  </si>
  <si>
    <t>-0.60803201018055</t>
  </si>
  <si>
    <t>-0.689774844505905</t>
  </si>
  <si>
    <t>-0.29657922256954</t>
  </si>
  <si>
    <t>0.114618746628692</t>
  </si>
  <si>
    <t>0.755822984168224</t>
  </si>
  <si>
    <t>0.533089187941901</t>
  </si>
  <si>
    <t>0.30584335396568</t>
  </si>
  <si>
    <t>-0.217243647892711</t>
  </si>
  <si>
    <t>0.545426360786231</t>
  </si>
  <si>
    <t>0.794593450208312</t>
  </si>
  <si>
    <t>4.6126768949799</t>
  </si>
  <si>
    <t>-0.723210732147391</t>
  </si>
  <si>
    <t>-0.511541295104772</t>
  </si>
  <si>
    <t>-1.11991179416864</t>
  </si>
  <si>
    <t>-0.740812089232384</t>
  </si>
  <si>
    <t>-0.018115873076152</t>
  </si>
  <si>
    <t>-0.820074633256028</t>
  </si>
  <si>
    <t>1.45744836332422</t>
  </si>
  <si>
    <t>0.0466534628325823</t>
  </si>
  <si>
    <t>-0.397206856097566</t>
  </si>
  <si>
    <t>-0.505379629406966</t>
  </si>
  <si>
    <t>0.825163144529245</t>
  </si>
  <si>
    <t>0.0443019225275575</t>
  </si>
  <si>
    <t>-0.747960450054796</t>
  </si>
  <si>
    <t>0.215696551677729</t>
  </si>
  <si>
    <t>-0.269424082633944</t>
  </si>
  <si>
    <t>0.252018191270332</t>
  </si>
  <si>
    <t>-0.686599632188567</t>
  </si>
  <si>
    <t>-0.689075934975093</t>
  </si>
  <si>
    <t>-0.473746560263393</t>
  </si>
  <si>
    <t>-0.12044704867753</t>
  </si>
  <si>
    <t>0.58176779222</t>
  </si>
  <si>
    <t>-0.0679583998438752</t>
  </si>
  <si>
    <t>-0.414712718564567</t>
  </si>
  <si>
    <t>-0.495563761336098</t>
  </si>
  <si>
    <t>-0.305188573086314</t>
  </si>
  <si>
    <t>-0.70503980167053</t>
  </si>
  <si>
    <t>-0.385603723684105</t>
  </si>
  <si>
    <t>-0.346138215374906</t>
  </si>
  <si>
    <t>0.472441830442243</t>
  </si>
  <si>
    <t>-0.201387496593118</t>
  </si>
  <si>
    <t>-0.195597850018894</t>
  </si>
  <si>
    <t>-0.0547921494723625</t>
  </si>
  <si>
    <t>-0.182634047423731</t>
  </si>
  <si>
    <t>-0.721701268440206</t>
  </si>
  <si>
    <t>-0.753387795617368</t>
  </si>
  <si>
    <t>-1.01143615281362</t>
  </si>
  <si>
    <t>-1.29004630068217</t>
  </si>
  <si>
    <t>-1.06280093480253</t>
  </si>
  <si>
    <t>-0.558266862510152</t>
  </si>
  <si>
    <t>0.90728000065925</t>
  </si>
  <si>
    <t>-0.829612685907312</t>
  </si>
  <si>
    <t>0.538455688252655</t>
  </si>
  <si>
    <t>0.165670833959845</t>
  </si>
  <si>
    <t>1.25094177760071</t>
  </si>
  <si>
    <t>-1.14804111564639</t>
  </si>
  <si>
    <t>-0.959251837899548</t>
  </si>
  <si>
    <t>-0.396767680749958</t>
  </si>
  <si>
    <t>-0.977396850215526</t>
  </si>
  <si>
    <t>-0.649921452658395</t>
  </si>
  <si>
    <t>-0.334016563954995</t>
  </si>
  <si>
    <t>-0.821590757341098</t>
  </si>
  <si>
    <t>-0.170077598267519</t>
  </si>
  <si>
    <t>0.717981446064378</t>
  </si>
  <si>
    <t>-0.584813945835086</t>
  </si>
  <si>
    <t>0.527576523102167</t>
  </si>
  <si>
    <t>0.320792372995064</t>
  </si>
  <si>
    <t>0.688987595734791</t>
  </si>
  <si>
    <t>0.784782066585957</t>
  </si>
  <si>
    <t>-0.238870201225623</t>
  </si>
  <si>
    <t>-0.554261152731617</t>
  </si>
  <si>
    <t>-0.587211316187172</t>
  </si>
  <si>
    <t>-0.443539611783155</t>
  </si>
  <si>
    <t>-0.489921642903326</t>
  </si>
  <si>
    <t>-0.914316990188306</t>
  </si>
  <si>
    <t>-0.454116209722197</t>
  </si>
  <si>
    <t>-0.641377913239507</t>
  </si>
  <si>
    <t>-0.442046021432165</t>
  </si>
  <si>
    <t>-0.499920350176763</t>
  </si>
  <si>
    <t>1.07256887220131</t>
  </si>
  <si>
    <t>0.996714895336341</t>
  </si>
  <si>
    <t>-0.159211700418024</t>
  </si>
  <si>
    <t>0.0965022295375042</t>
  </si>
  <si>
    <t>-0.98632459989845</t>
  </si>
  <si>
    <t>-0.368431845923881</t>
  </si>
  <si>
    <t>0.578698550769383</t>
  </si>
  <si>
    <t>0.0170983624637748</t>
  </si>
  <si>
    <t>-0.697330148791324</t>
  </si>
  <si>
    <t>-0.200187887837256</t>
  </si>
  <si>
    <t>-0.0547132002577776</t>
  </si>
  <si>
    <t>1.24521852070554</t>
  </si>
  <si>
    <t>0.308865148542959</t>
  </si>
  <si>
    <t>0.68644012654336</t>
  </si>
  <si>
    <t>0.317240399783832</t>
  </si>
  <si>
    <t>-0.905903799727795</t>
  </si>
  <si>
    <t>-0.370328889925808</t>
  </si>
  <si>
    <t>0.672506560497907</t>
  </si>
  <si>
    <t>-0.454489623245499</t>
  </si>
  <si>
    <t>1.29552183069461</t>
  </si>
  <si>
    <t>-0.456913807613659</t>
  </si>
  <si>
    <t>0.345953414098312</t>
  </si>
  <si>
    <t>0.278674761651344</t>
  </si>
  <si>
    <t>0.406336883139877</t>
  </si>
  <si>
    <t>0.565878937484294</t>
  </si>
  <si>
    <t>-0.465036035071381</t>
  </si>
  <si>
    <t>-0.480650446244547</t>
  </si>
  <si>
    <t>0.0505433040272086</t>
  </si>
  <si>
    <t>-0.0369082564259272</t>
  </si>
  <si>
    <t>0.195550381512157</t>
  </si>
  <si>
    <t>0.488397804441083</t>
  </si>
  <si>
    <t>-0.185219593004216</t>
  </si>
  <si>
    <t>-0.0881988720093816</t>
  </si>
  <si>
    <t>-0.0514186467586719</t>
  </si>
  <si>
    <t>0.022150090319144</t>
  </si>
  <si>
    <t>1.53682092716535</t>
  </si>
  <si>
    <t>-0.0508465908523388</t>
  </si>
  <si>
    <t>-0.766986187931487</t>
  </si>
  <si>
    <t>-0.508424270326996</t>
  </si>
  <si>
    <t>-0.0718720324149651</t>
  </si>
  <si>
    <t>-0.348358870925338</t>
  </si>
  <si>
    <t>-0.681679769114811</t>
  </si>
  <si>
    <t>-0.277004860763959</t>
  </si>
  <si>
    <t>-0.455271253759132</t>
  </si>
  <si>
    <t>0.464214672219372</t>
  </si>
  <si>
    <t>0.931014047208173</t>
  </si>
  <si>
    <t>-1.20882708293926</t>
  </si>
  <si>
    <t>-0.996385964101643</t>
  </si>
  <si>
    <t>-0.449419492925224</t>
  </si>
  <si>
    <t>-0.019668571000281</t>
  </si>
  <si>
    <t>2.22675327934329</t>
  </si>
  <si>
    <t>-0.14595205801635</t>
  </si>
  <si>
    <t>0.418586887116044</t>
  </si>
  <si>
    <t>1.57524896847609</t>
  </si>
  <si>
    <t>0.321134784648499</t>
  </si>
  <si>
    <t>0.0405883094589413</t>
  </si>
  <si>
    <t>0.7455519391066</t>
  </si>
  <si>
    <t>-0.487595549132675</t>
  </si>
  <si>
    <t>-0.870253570133335</t>
  </si>
  <si>
    <t>-1.02172921576943</t>
  </si>
  <si>
    <t>0.294665499097248</t>
  </si>
  <si>
    <t>0.424623694956546</t>
  </si>
  <si>
    <t>-0.417739623365443</t>
  </si>
  <si>
    <t>-0.870175406620463</t>
  </si>
  <si>
    <t>0.764696708874578</t>
  </si>
  <si>
    <t>1.51713493065578</t>
  </si>
  <si>
    <t>1.57027600687955</t>
  </si>
  <si>
    <t>-0.441050221230908</t>
  </si>
  <si>
    <t>-1.23703951288822</t>
  </si>
  <si>
    <t>-0.463951365513505</t>
  </si>
  <si>
    <t>0.166544765107335</t>
  </si>
  <si>
    <t>-0.705574925187889</t>
  </si>
  <si>
    <t>-0.465160804113619</t>
  </si>
  <si>
    <t>1.34300965068245</t>
  </si>
  <si>
    <t>0.400905680120198</t>
  </si>
  <si>
    <t>-0.406864358222824</t>
  </si>
  <si>
    <t>0.00940435794972366</t>
  </si>
  <si>
    <t>1.01195199486809</t>
  </si>
  <si>
    <t>-1.37665476397498</t>
  </si>
  <si>
    <t>-0.551804187873628</t>
  </si>
  <si>
    <t>-0.125719357207919</t>
  </si>
  <si>
    <t>-1.19803294674166</t>
  </si>
  <si>
    <t>0.233078521299938</t>
  </si>
  <si>
    <t>PMI_rat_brain_15A_B2</t>
  </si>
  <si>
    <t>PMI_rat_brain_15A</t>
  </si>
  <si>
    <t>-0.442018439101813</t>
  </si>
  <si>
    <t>-0.0310638057902391</t>
  </si>
  <si>
    <t>1.00171997738538</t>
  </si>
  <si>
    <t>-0.389408084812214</t>
  </si>
  <si>
    <t>0.058676085663446</t>
  </si>
  <si>
    <t>-1.10100396939818</t>
  </si>
  <si>
    <t>-0.486532928928071</t>
  </si>
  <si>
    <t>-0.483661297178846</t>
  </si>
  <si>
    <t>-0.129701213582025</t>
  </si>
  <si>
    <t>0.0745073498214838</t>
  </si>
  <si>
    <t>-0.689960956978745</t>
  </si>
  <si>
    <t>1.38768499078802</t>
  </si>
  <si>
    <t>-0.331160989538796</t>
  </si>
  <si>
    <t>-0.359392283804209</t>
  </si>
  <si>
    <t>-0.670240492809474</t>
  </si>
  <si>
    <t>-0.500971086891457</t>
  </si>
  <si>
    <t>0.58000792501444</t>
  </si>
  <si>
    <t>-0.287729817837592</t>
  </si>
  <si>
    <t>-2.69849372879597</t>
  </si>
  <si>
    <t>-0.382817859724173</t>
  </si>
  <si>
    <t>-0.596383015580523</t>
  </si>
  <si>
    <t>0.155111739097632</t>
  </si>
  <si>
    <t>1.6357297225959</t>
  </si>
  <si>
    <t>0.329238835452095</t>
  </si>
  <si>
    <t>0.190571990771067</t>
  </si>
  <si>
    <t>-0.218115004174526</t>
  </si>
  <si>
    <t>-0.35766446851323</t>
  </si>
  <si>
    <t>-0.351048284354835</t>
  </si>
  <si>
    <t>0.190961262272686</t>
  </si>
  <si>
    <t>1.07221849303696</t>
  </si>
  <si>
    <t>-0.437964338831817</t>
  </si>
  <si>
    <t>0.140990169488063</t>
  </si>
  <si>
    <t>-0.089857861113153</t>
  </si>
  <si>
    <t>1.32199196158459</t>
  </si>
  <si>
    <t>0.062981825260551</t>
  </si>
  <si>
    <t>0.0732407025752158</t>
  </si>
  <si>
    <t>0.0705670434735833</t>
  </si>
  <si>
    <t>-0.453341439229267</t>
  </si>
  <si>
    <t>-0.91122081461252</t>
  </si>
  <si>
    <t>0.368840926117649</t>
  </si>
  <si>
    <t>0.0418343434892559</t>
  </si>
  <si>
    <t>1.05936286169757</t>
  </si>
  <si>
    <t>0.213468573404392</t>
  </si>
  <si>
    <t>0.266131083160908</t>
  </si>
  <si>
    <t>0.36630899323019</t>
  </si>
  <si>
    <t>0.564249864494743</t>
  </si>
  <si>
    <t>0.834828399818272</t>
  </si>
  <si>
    <t>-0.539192648006765</t>
  </si>
  <si>
    <t>-0.611164364096256</t>
  </si>
  <si>
    <t>-0.323207116221101</t>
  </si>
  <si>
    <t>-0.599562917579924</t>
  </si>
  <si>
    <t>-0.29847544775643</t>
  </si>
  <si>
    <t>0.59868350740365</t>
  </si>
  <si>
    <t>-0.409568351213157</t>
  </si>
  <si>
    <t>2.08080328143057</t>
  </si>
  <si>
    <t>-0.243880567278527</t>
  </si>
  <si>
    <t>0.285115329830103</t>
  </si>
  <si>
    <t>0.197368153366455</t>
  </si>
  <si>
    <t>0.874246885586183</t>
  </si>
  <si>
    <t>0.2317690856554</t>
  </si>
  <si>
    <t>-0.161765468960564</t>
  </si>
  <si>
    <t>0.572105487014532</t>
  </si>
  <si>
    <t>-0.122519144330447</t>
  </si>
  <si>
    <t>0.234851498574424</t>
  </si>
  <si>
    <t>-0.857162289843258</t>
  </si>
  <si>
    <t>-0.205078028510545</t>
  </si>
  <si>
    <t>0.314141726174419</t>
  </si>
  <si>
    <t>-0.164826987964659</t>
  </si>
  <si>
    <t>0.566780994814316</t>
  </si>
  <si>
    <t>0.515777044123074</t>
  </si>
  <si>
    <t>-0.6328360712036</t>
  </si>
  <si>
    <t>-0.36098470646569</t>
  </si>
  <si>
    <t>-0.00344511811133024</t>
  </si>
  <si>
    <t>-0.505602971733724</t>
  </si>
  <si>
    <t>0.144210778835888</t>
  </si>
  <si>
    <t>0.196050470828189</t>
  </si>
  <si>
    <t>0.408793519081535</t>
  </si>
  <si>
    <t>0.356172890053551</t>
  </si>
  <si>
    <t>0.44140530189238</t>
  </si>
  <si>
    <t>0.440480622184002</t>
  </si>
  <si>
    <t>0.449985776741851</t>
  </si>
  <si>
    <t>-0.391110040069892</t>
  </si>
  <si>
    <t>0.390720951185033</t>
  </si>
  <si>
    <t>-0.725295353301589</t>
  </si>
  <si>
    <t>0.354756779642656</t>
  </si>
  <si>
    <t>-0.813741697528005</t>
  </si>
  <si>
    <t>-0.0316324360360222</t>
  </si>
  <si>
    <t>1.02917807096014</t>
  </si>
  <si>
    <t>-0.514094188210306</t>
  </si>
  <si>
    <t>1.37826982671504</t>
  </si>
  <si>
    <t>0.823555512850707</t>
  </si>
  <si>
    <t>1.73668799133314</t>
  </si>
  <si>
    <t>0.729862069144512</t>
  </si>
  <si>
    <t>-0.662493750436404</t>
  </si>
  <si>
    <t>-0.360116610327304</t>
  </si>
  <si>
    <t>-0.547164124631557</t>
  </si>
  <si>
    <t>-0.302609936044284</t>
  </si>
  <si>
    <t>0.234354523624151</t>
  </si>
  <si>
    <t>-0.337198485129508</t>
  </si>
  <si>
    <t>0.201567526821098</t>
  </si>
  <si>
    <t>-1.19824014722148</t>
  </si>
  <si>
    <t>0.323618580264593</t>
  </si>
  <si>
    <t>-1.31965687282583</t>
  </si>
  <si>
    <t>0.225632330929731</t>
  </si>
  <si>
    <t>0.66263662374388</t>
  </si>
  <si>
    <t>0.781547979824813</t>
  </si>
  <si>
    <t>-0.164573075901613</t>
  </si>
  <si>
    <t>0.189771851381602</t>
  </si>
  <si>
    <t>0.0687817396508034</t>
  </si>
  <si>
    <t>-0.677414705798991</t>
  </si>
  <si>
    <t>-0.491498454075998</t>
  </si>
  <si>
    <t>-0.735953895308872</t>
  </si>
  <si>
    <t>0.562790572553443</t>
  </si>
  <si>
    <t>-0.187184617036825</t>
  </si>
  <si>
    <t>-0.102126332412777</t>
  </si>
  <si>
    <t>0.0738390607114074</t>
  </si>
  <si>
    <t>1.83631491636975</t>
  </si>
  <si>
    <t>1.65150272640287</t>
  </si>
  <si>
    <t>0.467624032721216</t>
  </si>
  <si>
    <t>0.036697226114856</t>
  </si>
  <si>
    <t>-0.303508004321302</t>
  </si>
  <si>
    <t>0.150006075429629</t>
  </si>
  <si>
    <t>0.759851974625211</t>
  </si>
  <si>
    <t>0.728122596717858</t>
  </si>
  <si>
    <t>-0.217601288042407</t>
  </si>
  <si>
    <t>0.806204083151206</t>
  </si>
  <si>
    <t>0.792712273323366</t>
  </si>
  <si>
    <t>1.88846249575261</t>
  </si>
  <si>
    <t>0.219596767473647</t>
  </si>
  <si>
    <t>1.76484374224076</t>
  </si>
  <si>
    <t>0.286965032352917</t>
  </si>
  <si>
    <t>-0.66728531706112</t>
  </si>
  <si>
    <t>-0.397056763329593</t>
  </si>
  <si>
    <t>1.25155186025789</t>
  </si>
  <si>
    <t>-0.480719026496873</t>
  </si>
  <si>
    <t>1.82367410683626</t>
  </si>
  <si>
    <t>-0.485291255399481</t>
  </si>
  <si>
    <t>0.617007359826016</t>
  </si>
  <si>
    <t>0.614560565597608</t>
  </si>
  <si>
    <t>-0.656222783867443</t>
  </si>
  <si>
    <t>1.01896448645946</t>
  </si>
  <si>
    <t>-0.49295653255174</t>
  </si>
  <si>
    <t>-0.486858994754045</t>
  </si>
  <si>
    <t>0.759327446441814</t>
  </si>
  <si>
    <t>-0.0710425096367476</t>
  </si>
  <si>
    <t>-0.103373379294532</t>
  </si>
  <si>
    <t>0.864616516627901</t>
  </si>
  <si>
    <t>-0.174611375824613</t>
  </si>
  <si>
    <t>0.478992887148824</t>
  </si>
  <si>
    <t>0.0108314789379544</t>
  </si>
  <si>
    <t>0.497986941340001</t>
  </si>
  <si>
    <t>2.14525583689978</t>
  </si>
  <si>
    <t>0.680458212264898</t>
  </si>
  <si>
    <t>-0.281945637361342</t>
  </si>
  <si>
    <t>-0.0586729924319456</t>
  </si>
  <si>
    <t>0.762949329881842</t>
  </si>
  <si>
    <t>0.327091139162537</t>
  </si>
  <si>
    <t>-0.285774111876491</t>
  </si>
  <si>
    <t>0.507437312784659</t>
  </si>
  <si>
    <t>-0.45440462580124</t>
  </si>
  <si>
    <t>0.35426312023442</t>
  </si>
  <si>
    <t>1.82862689623702</t>
  </si>
  <si>
    <t>-0.916510832500873</t>
  </si>
  <si>
    <t>-0.777377921107047</t>
  </si>
  <si>
    <t>-0.425038905100075</t>
  </si>
  <si>
    <t>1.22141505006958</t>
  </si>
  <si>
    <t>1.44468520408093</t>
  </si>
  <si>
    <t>0.452135430876144</t>
  </si>
  <si>
    <t>-4.50771407676643</t>
  </si>
  <si>
    <t>2.28981957264768</t>
  </si>
  <si>
    <t>-0.695142702602562</t>
  </si>
  <si>
    <t>0.686843274093562</t>
  </si>
  <si>
    <t>0.912297289577201</t>
  </si>
  <si>
    <t>0.155737095922862</t>
  </si>
  <si>
    <t>-0.236163906077243</t>
  </si>
  <si>
    <t>-0.138544729561269</t>
  </si>
  <si>
    <t>1.10821115865363</t>
  </si>
  <si>
    <t>0.860843396166132</t>
  </si>
  <si>
    <t>0.225586564323733</t>
  </si>
  <si>
    <t>-0.380981040781973</t>
  </si>
  <si>
    <t>0.997875067502292</t>
  </si>
  <si>
    <t>1.81922586790553</t>
  </si>
  <si>
    <t>2.04586300140454</t>
  </si>
  <si>
    <t>0.652172193878323</t>
  </si>
  <si>
    <t>-0.889494118673228</t>
  </si>
  <si>
    <t>-0.483071566930481</t>
  </si>
  <si>
    <t>0.183634076823283</t>
  </si>
  <si>
    <t>0.0605165706154258</t>
  </si>
  <si>
    <t>-0.519868623830604</t>
  </si>
  <si>
    <t>-0.275051583068554</t>
  </si>
  <si>
    <t>0.00337737979063382</t>
  </si>
  <si>
    <t>-0.531863637728097</t>
  </si>
  <si>
    <t>-0.0267848593755284</t>
  </si>
  <si>
    <t>-0.334647492742708</t>
  </si>
  <si>
    <t>0.277887009014967</t>
  </si>
  <si>
    <t>0.208637858547086</t>
  </si>
  <si>
    <t>0.896432036161053</t>
  </si>
  <si>
    <t>0.0599630806070416</t>
  </si>
  <si>
    <t>0.357354065958367</t>
  </si>
  <si>
    <t>PMI_rat_brain_25A_B2</t>
  </si>
  <si>
    <t>PMI_rat_brain_25A</t>
  </si>
  <si>
    <t>Day 2</t>
  </si>
  <si>
    <t>48</t>
  </si>
  <si>
    <t>-0.471946258021282</t>
  </si>
  <si>
    <t>0.627924523893147</t>
  </si>
  <si>
    <t>0.924931043925569</t>
  </si>
  <si>
    <t>-0.38784368731629</t>
  </si>
  <si>
    <t>-0.474563984999089</t>
  </si>
  <si>
    <t>-0.425263324914084</t>
  </si>
  <si>
    <t>-0.530017580927602</t>
  </si>
  <si>
    <t>-0.390294417927345</t>
  </si>
  <si>
    <t>-0.581480891418748</t>
  </si>
  <si>
    <t>-0.496312772002269</t>
  </si>
  <si>
    <t>0.755856686787174</t>
  </si>
  <si>
    <t>1.09844186209497</t>
  </si>
  <si>
    <t>-0.459707998284197</t>
  </si>
  <si>
    <t>-0.502158392968056</t>
  </si>
  <si>
    <t>-0.576089802107911</t>
  </si>
  <si>
    <t>-0.570353606585323</t>
  </si>
  <si>
    <t>0.812070547736501</t>
  </si>
  <si>
    <t>-0.535264845500764</t>
  </si>
  <si>
    <t>0.771785056236361</t>
  </si>
  <si>
    <t>-0.469088733541761</t>
  </si>
  <si>
    <t>-0.508364593679121</t>
  </si>
  <si>
    <t>-0.496010680604578</t>
  </si>
  <si>
    <t>1.00961674374014</t>
  </si>
  <si>
    <t>0.76674811944344</t>
  </si>
  <si>
    <t>0.797462257190896</t>
  </si>
  <si>
    <t>-0.507396591284702</t>
  </si>
  <si>
    <t>-0.474722842595417</t>
  </si>
  <si>
    <t>-0.488036683268134</t>
  </si>
  <si>
    <t>0.581000762253361</t>
  </si>
  <si>
    <t>0.626069829876037</t>
  </si>
  <si>
    <t>-0.50788095805515</t>
  </si>
  <si>
    <t>-0.462038583797995</t>
  </si>
  <si>
    <t>0.524940936812903</t>
  </si>
  <si>
    <t>0.907868203808903</t>
  </si>
  <si>
    <t>0.67363290148627</t>
  </si>
  <si>
    <t>-0.483773276785114</t>
  </si>
  <si>
    <t>-0.442750224277457</t>
  </si>
  <si>
    <t>-0.386412470693431</t>
  </si>
  <si>
    <t>-0.369126098954645</t>
  </si>
  <si>
    <t>0.932640569631531</t>
  </si>
  <si>
    <t>-0.461225302340088</t>
  </si>
  <si>
    <t>0.134147745030519</t>
  </si>
  <si>
    <t>-0.492893737429089</t>
  </si>
  <si>
    <t>-0.451466468841328</t>
  </si>
  <si>
    <t>1.00228552183633</t>
  </si>
  <si>
    <t>-0.429395769777985</t>
  </si>
  <si>
    <t>0.880810158817239</t>
  </si>
  <si>
    <t>0.00609991070767078</t>
  </si>
  <si>
    <t>0.0973685539099266</t>
  </si>
  <si>
    <t>-0.325757287420947</t>
  </si>
  <si>
    <t>0.707671377197861</t>
  </si>
  <si>
    <t>0.398343998828836</t>
  </si>
  <si>
    <t>0.698868648361459</t>
  </si>
  <si>
    <t>-0.513909794669073</t>
  </si>
  <si>
    <t>0.398319077319598</t>
  </si>
  <si>
    <t>-0.448873640514613</t>
  </si>
  <si>
    <t>0.86303539045206</t>
  </si>
  <si>
    <t>0.934456226342309</t>
  </si>
  <si>
    <t>0.90541634845159</t>
  </si>
  <si>
    <t>-0.539199955435532</t>
  </si>
  <si>
    <t>0.304051741471408</t>
  </si>
  <si>
    <t>0.937370676335996</t>
  </si>
  <si>
    <t>-0.440808116499167</t>
  </si>
  <si>
    <t>1.0167072548037</t>
  </si>
  <si>
    <t>-0.293215561419151</t>
  </si>
  <si>
    <t>0.630760169949706</t>
  </si>
  <si>
    <t>0.794476792958473</t>
  </si>
  <si>
    <t>-0.44828710290763</t>
  </si>
  <si>
    <t>-0.433914180444121</t>
  </si>
  <si>
    <t>0.835345426210627</t>
  </si>
  <si>
    <t>-0.523442472959362</t>
  </si>
  <si>
    <t>-0.344669991236649</t>
  </si>
  <si>
    <t>0.915628140875495</t>
  </si>
  <si>
    <t>0.65163019986251</t>
  </si>
  <si>
    <t>1.0397013788431</t>
  </si>
  <si>
    <t>0.730803160821566</t>
  </si>
  <si>
    <t>-0.466071265066418</t>
  </si>
  <si>
    <t>0.816519547647446</t>
  </si>
  <si>
    <t>0.82238307362309</t>
  </si>
  <si>
    <t>0.75242517912626</t>
  </si>
  <si>
    <t>0.943857505799193</t>
  </si>
  <si>
    <t>0.879033011315543</t>
  </si>
  <si>
    <t>1.3415298902119</t>
  </si>
  <si>
    <t>0.287713661134399</t>
  </si>
  <si>
    <t>-0.382615515259121</t>
  </si>
  <si>
    <t>0.294888742864237</t>
  </si>
  <si>
    <t>0.668821679825466</t>
  </si>
  <si>
    <t>-0.384536444713695</t>
  </si>
  <si>
    <t>-0.0101710570011776</t>
  </si>
  <si>
    <t>1.43306084345033</t>
  </si>
  <si>
    <t>0.843525630145175</t>
  </si>
  <si>
    <t>0.509166136618483</t>
  </si>
  <si>
    <t>1.53628339507115</t>
  </si>
  <si>
    <t>0.3930382661575</t>
  </si>
  <si>
    <t>-0.431337651554696</t>
  </si>
  <si>
    <t>0.535946784655101</t>
  </si>
  <si>
    <t>0.536781806013109</t>
  </si>
  <si>
    <t>1.09875087552422</t>
  </si>
  <si>
    <t>0.872798095838963</t>
  </si>
  <si>
    <t>0.63317456237004</t>
  </si>
  <si>
    <t>-0.413839382028782</t>
  </si>
  <si>
    <t>0.75776024152069</t>
  </si>
  <si>
    <t>-0.374268304488651</t>
  </si>
  <si>
    <t>-0.470175181429179</t>
  </si>
  <si>
    <t>-0.465932742025269</t>
  </si>
  <si>
    <t>-0.418258944551495</t>
  </si>
  <si>
    <t>-0.472577908418104</t>
  </si>
  <si>
    <t>0.610781985022873</t>
  </si>
  <si>
    <t>0.779472577049741</t>
  </si>
  <si>
    <t>-0.32790122177382</t>
  </si>
  <si>
    <t>-0.476515719177732</t>
  </si>
  <si>
    <t>0.186504781114343</t>
  </si>
  <si>
    <t>0.953307736468928</t>
  </si>
  <si>
    <t>0.757444793952248</t>
  </si>
  <si>
    <t>0.652942914452491</t>
  </si>
  <si>
    <t>0.853201037433952</t>
  </si>
  <si>
    <t>0.21266431673724</t>
  </si>
  <si>
    <t>0.527277328731403</t>
  </si>
  <si>
    <t>0.696792299699119</t>
  </si>
  <si>
    <t>-0.934697056939848</t>
  </si>
  <si>
    <t>0.531674272039414</t>
  </si>
  <si>
    <t>0.880697008708654</t>
  </si>
  <si>
    <t>-0.314636843476159</t>
  </si>
  <si>
    <t>0.654616680998206</t>
  </si>
  <si>
    <t>0.678444232390175</t>
  </si>
  <si>
    <t>0.889737569915639</t>
  </si>
  <si>
    <t>0.983919470259033</t>
  </si>
  <si>
    <t>0.953702292834862</t>
  </si>
  <si>
    <t>0.728285779335553</t>
  </si>
  <si>
    <t>0.46383778520454</t>
  </si>
  <si>
    <t>-0.520193299968692</t>
  </si>
  <si>
    <t>0.317457758289677</t>
  </si>
  <si>
    <t>0.537959484633056</t>
  </si>
  <si>
    <t>0.546677244808729</t>
  </si>
  <si>
    <t>-0.590435750402144</t>
  </si>
  <si>
    <t>0.204428669333394</t>
  </si>
  <si>
    <t>-0.575244958600339</t>
  </si>
  <si>
    <t>1.07766649382909</t>
  </si>
  <si>
    <t>0.0660541776211574</t>
  </si>
  <si>
    <t>0.904649662404559</t>
  </si>
  <si>
    <t>1.11844791045451</t>
  </si>
  <si>
    <t>-0.594901917450634</t>
  </si>
  <si>
    <t>-0.559331732796595</t>
  </si>
  <si>
    <t>0.527346000323161</t>
  </si>
  <si>
    <t>-0.547154454196167</t>
  </si>
  <si>
    <t>-0.456244269463553</t>
  </si>
  <si>
    <t>1.17841268500782</t>
  </si>
  <si>
    <t>-0.421420427655594</t>
  </si>
  <si>
    <t>0.994885350645395</t>
  </si>
  <si>
    <t>0.27191216436092</t>
  </si>
  <si>
    <t>0.71526467743659</t>
  </si>
  <si>
    <t>0.405040785989331</t>
  </si>
  <si>
    <t>0.758243043091329</t>
  </si>
  <si>
    <t>0.549310610451021</t>
  </si>
  <si>
    <t>0.749087124672009</t>
  </si>
  <si>
    <t>0.4807983111705</t>
  </si>
  <si>
    <t>0.825094343612938</t>
  </si>
  <si>
    <t>0.427389792734073</t>
  </si>
  <si>
    <t>0.734057331085805</t>
  </si>
  <si>
    <t>-0.556850745996387</t>
  </si>
  <si>
    <t>-0.476067622349376</t>
  </si>
  <si>
    <t>0.967089927724051</t>
  </si>
  <si>
    <t>-0.849235339386019</t>
  </si>
  <si>
    <t>0.265025023840952</t>
  </si>
  <si>
    <t>-0.562672533173411</t>
  </si>
  <si>
    <t>1.35999102801233</t>
  </si>
  <si>
    <t>0.149437336342322</t>
  </si>
  <si>
    <t>0.884360389645169</t>
  </si>
  <si>
    <t>0.697541165226866</t>
  </si>
  <si>
    <t>0.681097053901384</t>
  </si>
  <si>
    <t>-0.468884785018535</t>
  </si>
  <si>
    <t>0.725186086081472</t>
  </si>
  <si>
    <t>-0.340478607898218</t>
  </si>
  <si>
    <t>0.455191882819271</t>
  </si>
  <si>
    <t>0.666063053134318</t>
  </si>
  <si>
    <t>0.346988239759587</t>
  </si>
  <si>
    <t>1.23236071087096</t>
  </si>
  <si>
    <t>0.689712894215429</t>
  </si>
  <si>
    <t>0.903134886250564</t>
  </si>
  <si>
    <t>0.445910252413977</t>
  </si>
  <si>
    <t>0.917723903465235</t>
  </si>
  <si>
    <t>-0.0808664740392892</t>
  </si>
  <si>
    <t>0.296794313545171</t>
  </si>
  <si>
    <t>1.1550203272469</t>
  </si>
  <si>
    <t>-0.629183336420293</t>
  </si>
  <si>
    <t>-0.562194436669235</t>
  </si>
  <si>
    <t>-0.355527254180722</t>
  </si>
  <si>
    <t>0.647332136569337</t>
  </si>
  <si>
    <t>-0.498858528223288</t>
  </si>
  <si>
    <t>0.188552342154632</t>
  </si>
  <si>
    <t>-0.390349316032371</t>
  </si>
  <si>
    <t>-0.576856692287101</t>
  </si>
  <si>
    <t>-0.528485490555041</t>
  </si>
  <si>
    <t>-0.411972782507295</t>
  </si>
  <si>
    <t>-0.122601206809749</t>
  </si>
  <si>
    <t>0.687146263783951</t>
  </si>
  <si>
    <t>1.51976764862923</t>
  </si>
  <si>
    <t>1.22363483902831</t>
  </si>
  <si>
    <t>1.03352693244132</t>
  </si>
  <si>
    <t>PMI_rat_brain_28A_B1</t>
  </si>
  <si>
    <t>PMI_rat_brain_28A</t>
  </si>
  <si>
    <t>28</t>
  </si>
  <si>
    <t>47</t>
  </si>
  <si>
    <t>-0.433664309368194</t>
  </si>
  <si>
    <t>0.449945113927604</t>
  </si>
  <si>
    <t>0.575747512960795</t>
  </si>
  <si>
    <t>-0.423710234243347</t>
  </si>
  <si>
    <t>-0.508653021509975</t>
  </si>
  <si>
    <t>-0.493513295738536</t>
  </si>
  <si>
    <t>-0.497354078984269</t>
  </si>
  <si>
    <t>-0.448613531404419</t>
  </si>
  <si>
    <t>-0.521268428870945</t>
  </si>
  <si>
    <t>-0.531977732480222</t>
  </si>
  <si>
    <t>0.744181126436658</t>
  </si>
  <si>
    <t>0.441138432429497</t>
  </si>
  <si>
    <t>-0.469071826728022</t>
  </si>
  <si>
    <t>-0.517675914111992</t>
  </si>
  <si>
    <t>-0.462556716072272</t>
  </si>
  <si>
    <t>-0.53548556892404</t>
  </si>
  <si>
    <t>0.873349190715622</t>
  </si>
  <si>
    <t>-0.495168001944226</t>
  </si>
  <si>
    <t>0.591999368143619</t>
  </si>
  <si>
    <t>-0.414823335718488</t>
  </si>
  <si>
    <t>-0.513174887229899</t>
  </si>
  <si>
    <t>-0.518366027482936</t>
  </si>
  <si>
    <t>0.600697407836584</t>
  </si>
  <si>
    <t>0.776240911997753</t>
  </si>
  <si>
    <t>0.634568467659346</t>
  </si>
  <si>
    <t>-0.450767601555059</t>
  </si>
  <si>
    <t>-0.542532180980092</t>
  </si>
  <si>
    <t>-0.488753734756323</t>
  </si>
  <si>
    <t>0.553713124754917</t>
  </si>
  <si>
    <t>0.381495924347104</t>
  </si>
  <si>
    <t>-0.498808704395988</t>
  </si>
  <si>
    <t>-0.523812647040199</t>
  </si>
  <si>
    <t>0.593189437127062</t>
  </si>
  <si>
    <t>0.632590324130503</t>
  </si>
  <si>
    <t>0.517467095371051</t>
  </si>
  <si>
    <t>-0.503958850497269</t>
  </si>
  <si>
    <t>-0.485391678450167</t>
  </si>
  <si>
    <t>-0.497882599492018</t>
  </si>
  <si>
    <t>-0.227057934695577</t>
  </si>
  <si>
    <t>0.566945003748009</t>
  </si>
  <si>
    <t>-0.608281867050058</t>
  </si>
  <si>
    <t>-0.654288002377302</t>
  </si>
  <si>
    <t>-0.51270658331574</t>
  </si>
  <si>
    <t>-0.557660511538716</t>
  </si>
  <si>
    <t>0.853507060138985</t>
  </si>
  <si>
    <t>-0.521910307180476</t>
  </si>
  <si>
    <t>0.283645516677484</t>
  </si>
  <si>
    <t>-0.538278288021587</t>
  </si>
  <si>
    <t>0.130618227432803</t>
  </si>
  <si>
    <t>1.43874548708063</t>
  </si>
  <si>
    <t>0.902361201860676</t>
  </si>
  <si>
    <t>0.502313854766085</t>
  </si>
  <si>
    <t>0.789442791960642</t>
  </si>
  <si>
    <t>0.0218053377129501</t>
  </si>
  <si>
    <t>0.481609254492198</t>
  </si>
  <si>
    <t>-0.535138952005971</t>
  </si>
  <si>
    <t>0.588248118225553</t>
  </si>
  <si>
    <t>0.657964564453032</t>
  </si>
  <si>
    <t>0.440517047693332</t>
  </si>
  <si>
    <t>-0.57781290085673</t>
  </si>
  <si>
    <t>0.298177189661309</t>
  </si>
  <si>
    <t>0.759564537500705</t>
  </si>
  <si>
    <t>-0.472534717038751</t>
  </si>
  <si>
    <t>0.552450865214005</t>
  </si>
  <si>
    <t>-0.0587249894784437</t>
  </si>
  <si>
    <t>0.637090435349495</t>
  </si>
  <si>
    <t>0.662327341952528</t>
  </si>
  <si>
    <t>-0.43714892855532</t>
  </si>
  <si>
    <t>-0.487703854112714</t>
  </si>
  <si>
    <t>0.684431115617128</t>
  </si>
  <si>
    <t>-0.541319644565299</t>
  </si>
  <si>
    <t>1.45890244032788</t>
  </si>
  <si>
    <t>0.700448546651678</t>
  </si>
  <si>
    <t>0.958658254959749</t>
  </si>
  <si>
    <t>0.790764110512624</t>
  </si>
  <si>
    <t>0.681263853621821</t>
  </si>
  <si>
    <t>-0.488013390125845</t>
  </si>
  <si>
    <t>0.653946270960482</t>
  </si>
  <si>
    <t>0.699670771434775</t>
  </si>
  <si>
    <t>0.731427124493691</t>
  </si>
  <si>
    <t>0.767866806158718</t>
  </si>
  <si>
    <t>0.952324039837399</t>
  </si>
  <si>
    <t>0.538615715868006</t>
  </si>
  <si>
    <t>0.419208014472157</t>
  </si>
  <si>
    <t>-0.0124573534518737</t>
  </si>
  <si>
    <t>0.531488749845422</t>
  </si>
  <si>
    <t>0.721903427066401</t>
  </si>
  <si>
    <t>-0.47790039831344</t>
  </si>
  <si>
    <t>-0.0046262213808701</t>
  </si>
  <si>
    <t>0.959432512343781</t>
  </si>
  <si>
    <t>0.822443973932428</t>
  </si>
  <si>
    <t>0.497072167496208</t>
  </si>
  <si>
    <t>0.371533334305531</t>
  </si>
  <si>
    <t>0.0358311761341656</t>
  </si>
  <si>
    <t>-0.510369023693452</t>
  </si>
  <si>
    <t>0.413446099992117</t>
  </si>
  <si>
    <t>0.402734313559974</t>
  </si>
  <si>
    <t>0.594490254270863</t>
  </si>
  <si>
    <t>1.07284536602788</t>
  </si>
  <si>
    <t>0.375664339501476</t>
  </si>
  <si>
    <t>-0.467848392168096</t>
  </si>
  <si>
    <t>0.464742559520943</t>
  </si>
  <si>
    <t>-0.470775539419667</t>
  </si>
  <si>
    <t>-0.539902960624323</t>
  </si>
  <si>
    <t>-0.540069558498763</t>
  </si>
  <si>
    <t>-0.532917390196904</t>
  </si>
  <si>
    <t>-0.481274931997771</t>
  </si>
  <si>
    <t>0.916412540912522</t>
  </si>
  <si>
    <t>0.595481385553908</t>
  </si>
  <si>
    <t>-0.540735440289593</t>
  </si>
  <si>
    <t>-0.479288898546808</t>
  </si>
  <si>
    <t>0.649059610028961</t>
  </si>
  <si>
    <t>0.98477873230646</t>
  </si>
  <si>
    <t>1.33506293118847</t>
  </si>
  <si>
    <t>0.670316534130148</t>
  </si>
  <si>
    <t>0.561415903452251</t>
  </si>
  <si>
    <t>0.327398290789308</t>
  </si>
  <si>
    <t>0.521738709521434</t>
  </si>
  <si>
    <t>0.534039067304981</t>
  </si>
  <si>
    <t>0.512838668116188</t>
  </si>
  <si>
    <t>-0.962048165270563</t>
  </si>
  <si>
    <t>0.556928466233907</t>
  </si>
  <si>
    <t>1.0600269603591</t>
  </si>
  <si>
    <t>-0.387613345105485</t>
  </si>
  <si>
    <t>0.703157004812441</t>
  </si>
  <si>
    <t>0.499611907518247</t>
  </si>
  <si>
    <t>0.447697108438518</t>
  </si>
  <si>
    <t>1.21964163289978</t>
  </si>
  <si>
    <t>0.463416802569224</t>
  </si>
  <si>
    <t>0.547417266156202</t>
  </si>
  <si>
    <t>0.639784531308699</t>
  </si>
  <si>
    <t>-0.542252219184576</t>
  </si>
  <si>
    <t>0.565414482659336</t>
  </si>
  <si>
    <t>0.816727632154077</t>
  </si>
  <si>
    <t>0.596457160412432</t>
  </si>
  <si>
    <t>-0.587007822657818</t>
  </si>
  <si>
    <t>0.633271506734971</t>
  </si>
  <si>
    <t>-0.581006069777203</t>
  </si>
  <si>
    <t>0.72809032435385</t>
  </si>
  <si>
    <t>-0.273343391682653</t>
  </si>
  <si>
    <t>0.725500430987125</t>
  </si>
  <si>
    <t>0.678382215079114</t>
  </si>
  <si>
    <t>-0.602224508601791</t>
  </si>
  <si>
    <t>-0.571200682551351</t>
  </si>
  <si>
    <t>0.959257050479935</t>
  </si>
  <si>
    <t>-0.601536369771829</t>
  </si>
  <si>
    <t>-0.485370348786757</t>
  </si>
  <si>
    <t>0.887394563978564</t>
  </si>
  <si>
    <t>-0.472452162774977</t>
  </si>
  <si>
    <t>0.7834675553135</t>
  </si>
  <si>
    <t>0.639844597635184</t>
  </si>
  <si>
    <t>0.592427042606029</t>
  </si>
  <si>
    <t>0.600410393363306</t>
  </si>
  <si>
    <t>0.655370464221725</t>
  </si>
  <si>
    <t>0.462085308383413</t>
  </si>
  <si>
    <t>0.705006010219238</t>
  </si>
  <si>
    <t>0.955215948994505</t>
  </si>
  <si>
    <t>0.705617291800211</t>
  </si>
  <si>
    <t>0.336880439250064</t>
  </si>
  <si>
    <t>0.608118515600149</t>
  </si>
  <si>
    <t>-0.582506827514884</t>
  </si>
  <si>
    <t>-0.498083668319207</t>
  </si>
  <si>
    <t>0.1623870291361</t>
  </si>
  <si>
    <t>0.417712832376915</t>
  </si>
  <si>
    <t>0.394989957919548</t>
  </si>
  <si>
    <t>-0.622129119139489</t>
  </si>
  <si>
    <t>1.15296330675638</t>
  </si>
  <si>
    <t>0.752128036340697</t>
  </si>
  <si>
    <t>0.649990934490002</t>
  </si>
  <si>
    <t>1.13791393921706</t>
  </si>
  <si>
    <t>-0.12610894692112</t>
  </si>
  <si>
    <t>-0.334146347337846</t>
  </si>
  <si>
    <t>0.797862359768768</t>
  </si>
  <si>
    <t>-0.479271307990652</t>
  </si>
  <si>
    <t>0.883624555610869</t>
  </si>
  <si>
    <t>0.581255969672199</t>
  </si>
  <si>
    <t>0.0981552868177781</t>
  </si>
  <si>
    <t>1.15096712444062</t>
  </si>
  <si>
    <t>0.21145669861976</t>
  </si>
  <si>
    <t>0.851661015709561</t>
  </si>
  <si>
    <t>0.861438389656097</t>
  </si>
  <si>
    <t>0.465431640666709</t>
  </si>
  <si>
    <t>-0.314975150686562</t>
  </si>
  <si>
    <t>0.505518598356935</t>
  </si>
  <si>
    <t>0.618211242315597</t>
  </si>
  <si>
    <t>0.327765024884743</t>
  </si>
  <si>
    <t>-0.553246073737777</t>
  </si>
  <si>
    <t>-0.437095416394632</t>
  </si>
  <si>
    <t>0.619661148512246</t>
  </si>
  <si>
    <t>-0.530683078870218</t>
  </si>
  <si>
    <t>-0.340290651028473</t>
  </si>
  <si>
    <t>-1.06384500161236</t>
  </si>
  <si>
    <t>-0.528085858515768</t>
  </si>
  <si>
    <t>-0.521845987097522</t>
  </si>
  <si>
    <t>-0.509305432371446</t>
  </si>
  <si>
    <t>-0.0829751234461489</t>
  </si>
  <si>
    <t>0.63897515163723</t>
  </si>
  <si>
    <t>1.33102621703691</t>
  </si>
  <si>
    <t>0.409100575749161</t>
  </si>
  <si>
    <t>0.763762575904555</t>
  </si>
  <si>
    <t>PMI_rat_brain_23A_rep_B1</t>
  </si>
  <si>
    <t>PMI_rat_brain_23A</t>
  </si>
  <si>
    <t>PMI_rat_brain_23A_rep</t>
  </si>
  <si>
    <t>45</t>
  </si>
  <si>
    <t>-0.531444022239523</t>
  </si>
  <si>
    <t>0.623608926630031</t>
  </si>
  <si>
    <t>0.869567702121355</t>
  </si>
  <si>
    <t>-0.42066536877832</t>
  </si>
  <si>
    <t>-0.457943392205566</t>
  </si>
  <si>
    <t>-0.401544582905215</t>
  </si>
  <si>
    <t>-0.524797731928434</t>
  </si>
  <si>
    <t>-0.242075542794244</t>
  </si>
  <si>
    <t>-0.63600591503043</t>
  </si>
  <si>
    <t>-0.434779892547834</t>
  </si>
  <si>
    <t>0.293458809994282</t>
  </si>
  <si>
    <t>0.921215885247698</t>
  </si>
  <si>
    <t>-0.410187616526931</t>
  </si>
  <si>
    <t>-0.503270965433627</t>
  </si>
  <si>
    <t>-0.576947438120756</t>
  </si>
  <si>
    <t>-0.560622117412823</t>
  </si>
  <si>
    <t>0.0429577935523709</t>
  </si>
  <si>
    <t>-0.457240729572486</t>
  </si>
  <si>
    <t>0.848466242145117</t>
  </si>
  <si>
    <t>-0.554881936103859</t>
  </si>
  <si>
    <t>-0.441319271498319</t>
  </si>
  <si>
    <t>-0.448462137738263</t>
  </si>
  <si>
    <t>1.332745421424</t>
  </si>
  <si>
    <t>0.680632755193993</t>
  </si>
  <si>
    <t>0.855577032716829</t>
  </si>
  <si>
    <t>-0.504225206089426</t>
  </si>
  <si>
    <t>-0.508480603892581</t>
  </si>
  <si>
    <t>-0.43917143325524</t>
  </si>
  <si>
    <t>0.73776287324115</t>
  </si>
  <si>
    <t>0.623176134304377</t>
  </si>
  <si>
    <t>-0.545471165233885</t>
  </si>
  <si>
    <t>-0.442187970309469</t>
  </si>
  <si>
    <t>0.560094775402477</t>
  </si>
  <si>
    <t>0.857290892615549</t>
  </si>
  <si>
    <t>0.726149350699961</t>
  </si>
  <si>
    <t>-0.450590826018519</t>
  </si>
  <si>
    <t>-0.43977742650434</t>
  </si>
  <si>
    <t>-0.235887404294507</t>
  </si>
  <si>
    <t>0.167647343732427</t>
  </si>
  <si>
    <t>0.709533245475249</t>
  </si>
  <si>
    <t>-0.41662553071161</t>
  </si>
  <si>
    <t>0.0786123675081016</t>
  </si>
  <si>
    <t>-0.395632994748571</t>
  </si>
  <si>
    <t>-0.365018816059547</t>
  </si>
  <si>
    <t>0.774453446763634</t>
  </si>
  <si>
    <t>-0.436134983519966</t>
  </si>
  <si>
    <t>1.24866540091319</t>
  </si>
  <si>
    <t>-0.0891833289975205</t>
  </si>
  <si>
    <t>-0.0784566073629612</t>
  </si>
  <si>
    <t>-0.497375289045122</t>
  </si>
  <si>
    <t>0.499506673776054</t>
  </si>
  <si>
    <t>0.442008280856545</t>
  </si>
  <si>
    <t>0.767951646826262</t>
  </si>
  <si>
    <t>-0.415614097862748</t>
  </si>
  <si>
    <t>0.444948385139032</t>
  </si>
  <si>
    <t>-0.529105339696045</t>
  </si>
  <si>
    <t>0.95855094848738</t>
  </si>
  <si>
    <t>0.81068839848922</t>
  </si>
  <si>
    <t>0.986347839499225</t>
  </si>
  <si>
    <t>-0.46591805478368</t>
  </si>
  <si>
    <t>0.324981530053947</t>
  </si>
  <si>
    <t>0.76644506138194</t>
  </si>
  <si>
    <t>-0.43239215757472</t>
  </si>
  <si>
    <t>0.798713740826083</t>
  </si>
  <si>
    <t>0.216560721410086</t>
  </si>
  <si>
    <t>0.479814321180231</t>
  </si>
  <si>
    <t>0.613826924365453</t>
  </si>
  <si>
    <t>-0.438391403617143</t>
  </si>
  <si>
    <t>-0.352422341968176</t>
  </si>
  <si>
    <t>0.657611670370124</t>
  </si>
  <si>
    <t>-0.515955457870949</t>
  </si>
  <si>
    <t>-0.48027690075398</t>
  </si>
  <si>
    <t>0.796171006261011</t>
  </si>
  <si>
    <t>-0.246621903169235</t>
  </si>
  <si>
    <t>0.82086172115862</t>
  </si>
  <si>
    <t>0.397899328586654</t>
  </si>
  <si>
    <t>-0.466129146420371</t>
  </si>
  <si>
    <t>0.533846006245447</t>
  </si>
  <si>
    <t>0.567446692345996</t>
  </si>
  <si>
    <t>0.630671758961044</t>
  </si>
  <si>
    <t>0.78083821401324</t>
  </si>
  <si>
    <t>0.39992921263211</t>
  </si>
  <si>
    <t>0.612726648696596</t>
  </si>
  <si>
    <t>0.206903916506671</t>
  </si>
  <si>
    <t>-0.648291504313189</t>
  </si>
  <si>
    <t>0.231743949528499</t>
  </si>
  <si>
    <t>0.462030364081737</t>
  </si>
  <si>
    <t>-0.362502648847135</t>
  </si>
  <si>
    <t>-0.188886495121574</t>
  </si>
  <si>
    <t>1.08521245829637</t>
  </si>
  <si>
    <t>0.668207811360913</t>
  </si>
  <si>
    <t>0.559563423311736</t>
  </si>
  <si>
    <t>0.537005052831056</t>
  </si>
  <si>
    <t>0.433566642445745</t>
  </si>
  <si>
    <t>-0.471328130144805</t>
  </si>
  <si>
    <t>0.447239771830879</t>
  </si>
  <si>
    <t>0.696511501604146</t>
  </si>
  <si>
    <t>0.842240000428632</t>
  </si>
  <si>
    <t>0.566370254573648</t>
  </si>
  <si>
    <t>0.751016944841804</t>
  </si>
  <si>
    <t>-0.33825470642855</t>
  </si>
  <si>
    <t>0.849129999242416</t>
  </si>
  <si>
    <t>-0.392932089740514</t>
  </si>
  <si>
    <t>-0.429309509281757</t>
  </si>
  <si>
    <t>-0.375209444381905</t>
  </si>
  <si>
    <t>-0.360062459075622</t>
  </si>
  <si>
    <t>-0.408173727855147</t>
  </si>
  <si>
    <t>0.663062992841808</t>
  </si>
  <si>
    <t>0.602014610265554</t>
  </si>
  <si>
    <t>-0.3937283736807</t>
  </si>
  <si>
    <t>-0.524785958722326</t>
  </si>
  <si>
    <t>0.181233310501475</t>
  </si>
  <si>
    <t>1.18765075456837</t>
  </si>
  <si>
    <t>0.208517877994362</t>
  </si>
  <si>
    <t>0.668805098916826</t>
  </si>
  <si>
    <t>0.491809874986667</t>
  </si>
  <si>
    <t>-0.174300188812534</t>
  </si>
  <si>
    <t>0.600726709760278</t>
  </si>
  <si>
    <t>0.632181040793653</t>
  </si>
  <si>
    <t>2.53002032457023</t>
  </si>
  <si>
    <t>0.491526527133692</t>
  </si>
  <si>
    <t>0.786304711683344</t>
  </si>
  <si>
    <t>-0.443165315401657</t>
  </si>
  <si>
    <t>0.78663014975772</t>
  </si>
  <si>
    <t>0.603456091990969</t>
  </si>
  <si>
    <t>0.924593816091447</t>
  </si>
  <si>
    <t>0.815214144845282</t>
  </si>
  <si>
    <t>1.13731894414627</t>
  </si>
  <si>
    <t>1.40097813719461</t>
  </si>
  <si>
    <t>0.437049819479348</t>
  </si>
  <si>
    <t>-0.364511442572541</t>
  </si>
  <si>
    <t>0.479310249073685</t>
  </si>
  <si>
    <t>0.539938084105791</t>
  </si>
  <si>
    <t>0.581470241065802</t>
  </si>
  <si>
    <t>-0.56306301961515</t>
  </si>
  <si>
    <t>0.492971354948564</t>
  </si>
  <si>
    <t>-0.581632871205366</t>
  </si>
  <si>
    <t>0.662925058563331</t>
  </si>
  <si>
    <t>-0.142909700380433</t>
  </si>
  <si>
    <t>-0.0859381360592698</t>
  </si>
  <si>
    <t>0.836634337995153</t>
  </si>
  <si>
    <t>-0.594488154703292</t>
  </si>
  <si>
    <t>-0.568353533584533</t>
  </si>
  <si>
    <t>0.123563930108319</t>
  </si>
  <si>
    <t>-0.490279699344784</t>
  </si>
  <si>
    <t>-0.460741158459412</t>
  </si>
  <si>
    <t>0.908500046085731</t>
  </si>
  <si>
    <t>-0.454371061538717</t>
  </si>
  <si>
    <t>0.59197010286607</t>
  </si>
  <si>
    <t>0.0779502344288188</t>
  </si>
  <si>
    <t>0.718503881141926</t>
  </si>
  <si>
    <t>0.458837080397912</t>
  </si>
  <si>
    <t>0.543490046006586</t>
  </si>
  <si>
    <t>0.601239062971159</t>
  </si>
  <si>
    <t>0.61521239907368</t>
  </si>
  <si>
    <t>0.221741793023256</t>
  </si>
  <si>
    <t>0.734491462109578</t>
  </si>
  <si>
    <t>0.566765352374265</t>
  </si>
  <si>
    <t>0.704476040350284</t>
  </si>
  <si>
    <t>-0.559066589910929</t>
  </si>
  <si>
    <t>-0.379472623791889</t>
  </si>
  <si>
    <t>1.10717366154792</t>
  </si>
  <si>
    <t>-0.899877670303246</t>
  </si>
  <si>
    <t>0.278986745031789</t>
  </si>
  <si>
    <t>-0.601985263873139</t>
  </si>
  <si>
    <t>0.858544758205901</t>
  </si>
  <si>
    <t>0.550484057182258</t>
  </si>
  <si>
    <t>1.02245710311039</t>
  </si>
  <si>
    <t>0.820582053395041</t>
  </si>
  <si>
    <t>-0.031396956687917</t>
  </si>
  <si>
    <t>-0.325846553327311</t>
  </si>
  <si>
    <t>0.894909060187671</t>
  </si>
  <si>
    <t>-0.317534194813388</t>
  </si>
  <si>
    <t>0.663607960256639</t>
  </si>
  <si>
    <t>0.786123057103058</t>
  </si>
  <si>
    <t>0.136808842013853</t>
  </si>
  <si>
    <t>0.858082019605695</t>
  </si>
  <si>
    <t>0.549038975306524</t>
  </si>
  <si>
    <t>0.804787782027355</t>
  </si>
  <si>
    <t>0.371811456853246</t>
  </si>
  <si>
    <t>1.00433309289255</t>
  </si>
  <si>
    <t>-0.153188089036566</t>
  </si>
  <si>
    <t>0.151732129989961</t>
  </si>
  <si>
    <t>0.646176617945314</t>
  </si>
  <si>
    <t>-0.943830651656157</t>
  </si>
  <si>
    <t>-0.561555915810504</t>
  </si>
  <si>
    <t>-0.384533602462019</t>
  </si>
  <si>
    <t>0.638322013050501</t>
  </si>
  <si>
    <t>-0.544320557992299</t>
  </si>
  <si>
    <t>0.915575023941516</t>
  </si>
  <si>
    <t>0.874814662494728</t>
  </si>
  <si>
    <t>-0.59122449031455</t>
  </si>
  <si>
    <t>-0.416499314468578</t>
  </si>
  <si>
    <t>-0.39324908005823</t>
  </si>
  <si>
    <t>-0.61111638901275</t>
  </si>
  <si>
    <t>0.742985364961006</t>
  </si>
  <si>
    <t>1.68509934504733</t>
  </si>
  <si>
    <t>0.801278918762195</t>
  </si>
  <si>
    <t>1.19326517377426</t>
  </si>
  <si>
    <t>PMI_rat_brain_29A_B1</t>
  </si>
  <si>
    <t>PMI_rat_brain_29A</t>
  </si>
  <si>
    <t>29</t>
  </si>
  <si>
    <t>-0.508331620110964</t>
  </si>
  <si>
    <t>0.327759150915959</t>
  </si>
  <si>
    <t>0.611847304391586</t>
  </si>
  <si>
    <t>-0.434468432552671</t>
  </si>
  <si>
    <t>-0.489577510225305</t>
  </si>
  <si>
    <t>-0.479460784878517</t>
  </si>
  <si>
    <t>-0.518036644580486</t>
  </si>
  <si>
    <t>-0.433699094913401</t>
  </si>
  <si>
    <t>-0.553532219071396</t>
  </si>
  <si>
    <t>-0.463512865503266</t>
  </si>
  <si>
    <t>0.486001129466867</t>
  </si>
  <si>
    <t>0.6528896478635</t>
  </si>
  <si>
    <t>-0.466270172023903</t>
  </si>
  <si>
    <t>-0.497679264990492</t>
  </si>
  <si>
    <t>-0.445501345905367</t>
  </si>
  <si>
    <t>-0.526171896654307</t>
  </si>
  <si>
    <t>1.20947175900752</t>
  </si>
  <si>
    <t>-0.49026419313612</t>
  </si>
  <si>
    <t>0.614611784821907</t>
  </si>
  <si>
    <t>-0.507896915887102</t>
  </si>
  <si>
    <t>-0.51680823453257</t>
  </si>
  <si>
    <t>-0.504080154380975</t>
  </si>
  <si>
    <t>0.698363268994128</t>
  </si>
  <si>
    <t>0.486419546156135</t>
  </si>
  <si>
    <t>0.575553667165528</t>
  </si>
  <si>
    <t>-0.464108726820824</t>
  </si>
  <si>
    <t>-0.539103463119395</t>
  </si>
  <si>
    <t>-0.46615994028247</t>
  </si>
  <si>
    <t>0.288393005213771</t>
  </si>
  <si>
    <t>0.577745278380265</t>
  </si>
  <si>
    <t>-0.47506471430917</t>
  </si>
  <si>
    <t>-0.477532487362547</t>
  </si>
  <si>
    <t>0.308950415529878</t>
  </si>
  <si>
    <t>0.791970940674358</t>
  </si>
  <si>
    <t>0.241210014589763</t>
  </si>
  <si>
    <t>-0.536313110525559</t>
  </si>
  <si>
    <t>-0.494967785975814</t>
  </si>
  <si>
    <t>-0.440849943906396</t>
  </si>
  <si>
    <t>0.211754122480998</t>
  </si>
  <si>
    <t>0.654657696251967</t>
  </si>
  <si>
    <t>-0.582857195790158</t>
  </si>
  <si>
    <t>-0.309950612373949</t>
  </si>
  <si>
    <t>-0.48473719562645</t>
  </si>
  <si>
    <t>-0.466419057244166</t>
  </si>
  <si>
    <t>0.66297898355553</t>
  </si>
  <si>
    <t>-0.477314824085033</t>
  </si>
  <si>
    <t>0.638440374578763</t>
  </si>
  <si>
    <t>0.0400917068192338</t>
  </si>
  <si>
    <t>0.193084079005637</t>
  </si>
  <si>
    <t>1.55818778533094</t>
  </si>
  <si>
    <t>0.615339246234739</t>
  </si>
  <si>
    <t>0.340142929842233</t>
  </si>
  <si>
    <t>0.461642273331734</t>
  </si>
  <si>
    <t>-0.159832109984216</t>
  </si>
  <si>
    <t>0.570447561766706</t>
  </si>
  <si>
    <t>-0.40329634661774</t>
  </si>
  <si>
    <t>0.708172740554166</t>
  </si>
  <si>
    <t>0.612706024666122</t>
  </si>
  <si>
    <t>0.617908735265719</t>
  </si>
  <si>
    <t>-0.453220912273603</t>
  </si>
  <si>
    <t>0.289408553582473</t>
  </si>
  <si>
    <t>0.543201914094672</t>
  </si>
  <si>
    <t>-0.393966172768614</t>
  </si>
  <si>
    <t>0.667441254289816</t>
  </si>
  <si>
    <t>0.294192406214651</t>
  </si>
  <si>
    <t>0.386129485543946</t>
  </si>
  <si>
    <t>0.500081008595594</t>
  </si>
  <si>
    <t>-0.425677338501811</t>
  </si>
  <si>
    <t>-0.455394383387316</t>
  </si>
  <si>
    <t>0.468822741430328</t>
  </si>
  <si>
    <t>-0.51630790714835</t>
  </si>
  <si>
    <t>1.50787010227193</t>
  </si>
  <si>
    <t>0.731774946330576</t>
  </si>
  <si>
    <t>0.131103915263508</t>
  </si>
  <si>
    <t>0.59711699275424</t>
  </si>
  <si>
    <t>0.469764386494793</t>
  </si>
  <si>
    <t>-0.442288493839008</t>
  </si>
  <si>
    <t>0.31589376020195</t>
  </si>
  <si>
    <t>0.373541298403661</t>
  </si>
  <si>
    <t>0.365002078763118</t>
  </si>
  <si>
    <t>0.516185621481228</t>
  </si>
  <si>
    <t>0.570090943971402</t>
  </si>
  <si>
    <t>0.079133043496836</t>
  </si>
  <si>
    <t>0.0423790687590628</t>
  </si>
  <si>
    <t>-0.576522075546962</t>
  </si>
  <si>
    <t>0.11221565496162</t>
  </si>
  <si>
    <t>0.488339223988346</t>
  </si>
  <si>
    <t>-0.32716124593682</t>
  </si>
  <si>
    <t>-0.0998850558883954</t>
  </si>
  <si>
    <t>-0.318902142297087</t>
  </si>
  <si>
    <t>0.675318226492449</t>
  </si>
  <si>
    <t>0.660910218663334</t>
  </si>
  <si>
    <t>0.261459347906437</t>
  </si>
  <si>
    <t>0.0588367652058096</t>
  </si>
  <si>
    <t>-0.550937246441304</t>
  </si>
  <si>
    <t>0.356114090831702</t>
  </si>
  <si>
    <t>0.233233756520059</t>
  </si>
  <si>
    <t>0.704278484665327</t>
  </si>
  <si>
    <t>0.90349926159648</t>
  </si>
  <si>
    <t>0.457807712314231</t>
  </si>
  <si>
    <t>-0.409916074172648</t>
  </si>
  <si>
    <t>0.430524189829736</t>
  </si>
  <si>
    <t>-0.423006914954835</t>
  </si>
  <si>
    <t>-0.41972714677168</t>
  </si>
  <si>
    <t>-0.481639307949794</t>
  </si>
  <si>
    <t>-0.42617713584842</t>
  </si>
  <si>
    <t>-0.477872645063034</t>
  </si>
  <si>
    <t>0.524291634682115</t>
  </si>
  <si>
    <t>0.373025254560038</t>
  </si>
  <si>
    <t>-0.427344084397985</t>
  </si>
  <si>
    <t>-0.530401694244037</t>
  </si>
  <si>
    <t>-0.0763809944599808</t>
  </si>
  <si>
    <t>0.72626237620028</t>
  </si>
  <si>
    <t>0.792895585726054</t>
  </si>
  <si>
    <t>0.565985500984316</t>
  </si>
  <si>
    <t>0.689353267024748</t>
  </si>
  <si>
    <t>-0.273013503953823</t>
  </si>
  <si>
    <t>0.522088147529076</t>
  </si>
  <si>
    <t>0.530343075566956</t>
  </si>
  <si>
    <t>-0.0367394698072044</t>
  </si>
  <si>
    <t>0.277890471306106</t>
  </si>
  <si>
    <t>0.46745997541126</t>
  </si>
  <si>
    <t>-0.294041835196629</t>
  </si>
  <si>
    <t>0.554750074501999</t>
  </si>
  <si>
    <t>0.30663334458273</t>
  </si>
  <si>
    <t>0.526984999919852</t>
  </si>
  <si>
    <t>0.925554471976582</t>
  </si>
  <si>
    <t>1.03423014819935</t>
  </si>
  <si>
    <t>0.756416341239353</t>
  </si>
  <si>
    <t>0.213299103664638</t>
  </si>
  <si>
    <t>-0.548524701028134</t>
  </si>
  <si>
    <t>-0.0655202302868044</t>
  </si>
  <si>
    <t>0.306517644014776</t>
  </si>
  <si>
    <t>0.789005116670909</t>
  </si>
  <si>
    <t>-0.58399634005541</t>
  </si>
  <si>
    <t>0.481165344798399</t>
  </si>
  <si>
    <t>-0.567466699344189</t>
  </si>
  <si>
    <t>0.765649694772791</t>
  </si>
  <si>
    <t>0.263575199265952</t>
  </si>
  <si>
    <t>1.20797640543972</t>
  </si>
  <si>
    <t>0.683774340673909</t>
  </si>
  <si>
    <t>-0.586540873841281</t>
  </si>
  <si>
    <t>-0.560432349153879</t>
  </si>
  <si>
    <t>0.450886831636868</t>
  </si>
  <si>
    <t>-0.469054716059753</t>
  </si>
  <si>
    <t>-0.46868136589898</t>
  </si>
  <si>
    <t>0.745738917217834</t>
  </si>
  <si>
    <t>-0.396615954155644</t>
  </si>
  <si>
    <t>0.5291988356198</t>
  </si>
  <si>
    <t>-0.424179982402286</t>
  </si>
  <si>
    <t>0.6143665305626</t>
  </si>
  <si>
    <t>0.11877512546535</t>
  </si>
  <si>
    <t>0.304181564890141</t>
  </si>
  <si>
    <t>0.446529645208452</t>
  </si>
  <si>
    <t>0.318024758060342</t>
  </si>
  <si>
    <t>0.45462945459366</t>
  </si>
  <si>
    <t>0.571652148738062</t>
  </si>
  <si>
    <t>0.383726072033973</t>
  </si>
  <si>
    <t>0.383948728080056</t>
  </si>
  <si>
    <t>-0.570793044501196</t>
  </si>
  <si>
    <t>-0.454898773608815</t>
  </si>
  <si>
    <t>0.90758079228771</t>
  </si>
  <si>
    <t>0.198234076134529</t>
  </si>
  <si>
    <t>0.138956894437583</t>
  </si>
  <si>
    <t>-0.567654860067647</t>
  </si>
  <si>
    <t>0.740751180657705</t>
  </si>
  <si>
    <t>-0.262651326755149</t>
  </si>
  <si>
    <t>0.50670783320641</t>
  </si>
  <si>
    <t>0.634716412880623</t>
  </si>
  <si>
    <t>-0.464559371249249</t>
  </si>
  <si>
    <t>-0.34831901233722</t>
  </si>
  <si>
    <t>0.829745363863904</t>
  </si>
  <si>
    <t>-0.352130193415345</t>
  </si>
  <si>
    <t>0.522540133732547</t>
  </si>
  <si>
    <t>0.386483046338996</t>
  </si>
  <si>
    <t>0.292382356510741</t>
  </si>
  <si>
    <t>0.919762865168714</t>
  </si>
  <si>
    <t>0.694656933081661</t>
  </si>
  <si>
    <t>0.626813152532855</t>
  </si>
  <si>
    <t>0.214069441665816</t>
  </si>
  <si>
    <t>0.786571443345812</t>
  </si>
  <si>
    <t>-0.0334943257966184</t>
  </si>
  <si>
    <t>0.53132790515185</t>
  </si>
  <si>
    <t>0.445817548491621</t>
  </si>
  <si>
    <t>0.146866288784674</t>
  </si>
  <si>
    <t>-0.604366242622224</t>
  </si>
  <si>
    <t>-0.479694245670648</t>
  </si>
  <si>
    <t>0.360459753113287</t>
  </si>
  <si>
    <t>-0.489925069119514</t>
  </si>
  <si>
    <t>0.29024727793128</t>
  </si>
  <si>
    <t>-0.688440742220894</t>
  </si>
  <si>
    <t>-0.568407604433036</t>
  </si>
  <si>
    <t>-0.590331929730856</t>
  </si>
  <si>
    <t>-0.303921716246661</t>
  </si>
  <si>
    <t>-0.257725650095256</t>
  </si>
  <si>
    <t>0.414895397213352</t>
  </si>
  <si>
    <t>1.03616947279571</t>
  </si>
  <si>
    <t>0.820687341823756</t>
  </si>
  <si>
    <t>0.546093776923592</t>
  </si>
  <si>
    <t>PMI_rat_brain_31A_B1</t>
  </si>
  <si>
    <t>PMI_rat_brain_31A</t>
  </si>
  <si>
    <t>31</t>
  </si>
  <si>
    <t>-0.503899887205569</t>
  </si>
  <si>
    <t>0.441183705750638</t>
  </si>
  <si>
    <t>0.791173886874023</t>
  </si>
  <si>
    <t>-0.462323798201839</t>
  </si>
  <si>
    <t>-0.445510136834052</t>
  </si>
  <si>
    <t>-0.418136345794723</t>
  </si>
  <si>
    <t>-0.499079823709578</t>
  </si>
  <si>
    <t>-0.32512753419911</t>
  </si>
  <si>
    <t>-0.625934542260283</t>
  </si>
  <si>
    <t>-0.426851300592085</t>
  </si>
  <si>
    <t>-0.0882227187668079</t>
  </si>
  <si>
    <t>0.831429358197869</t>
  </si>
  <si>
    <t>-0.395721310064282</t>
  </si>
  <si>
    <t>-0.50879583238465</t>
  </si>
  <si>
    <t>-0.61942015421458</t>
  </si>
  <si>
    <t>-0.522414956102587</t>
  </si>
  <si>
    <t>0.152015393624906</t>
  </si>
  <si>
    <t>-0.459986314326365</t>
  </si>
  <si>
    <t>0.720683031129061</t>
  </si>
  <si>
    <t>-0.503756288594891</t>
  </si>
  <si>
    <t>-0.461752447801904</t>
  </si>
  <si>
    <t>-0.395304159480705</t>
  </si>
  <si>
    <t>1.6327897574154</t>
  </si>
  <si>
    <t>0.665895661892824</t>
  </si>
  <si>
    <t>0.753737724873758</t>
  </si>
  <si>
    <t>-0.381093356542247</t>
  </si>
  <si>
    <t>-0.455798573801755</t>
  </si>
  <si>
    <t>-0.489827483454056</t>
  </si>
  <si>
    <t>0.636633900537069</t>
  </si>
  <si>
    <t>0.772008087769375</t>
  </si>
  <si>
    <t>-0.496824499126368</t>
  </si>
  <si>
    <t>-0.523941715131888</t>
  </si>
  <si>
    <t>0.442192277516184</t>
  </si>
  <si>
    <t>1.01593262946567</t>
  </si>
  <si>
    <t>0.450617624897069</t>
  </si>
  <si>
    <t>-0.463231336073193</t>
  </si>
  <si>
    <t>-0.408274586267962</t>
  </si>
  <si>
    <t>-0.339252691428004</t>
  </si>
  <si>
    <t>0.24974349346327</t>
  </si>
  <si>
    <t>0.77385312842234</t>
  </si>
  <si>
    <t>-0.412501566130416</t>
  </si>
  <si>
    <t>0.165447475827384</t>
  </si>
  <si>
    <t>-0.465122932206704</t>
  </si>
  <si>
    <t>-0.609082275874438</t>
  </si>
  <si>
    <t>0.772177236486647</t>
  </si>
  <si>
    <t>-0.35112697532996</t>
  </si>
  <si>
    <t>1.25592336253354</t>
  </si>
  <si>
    <t>0.507860963926996</t>
  </si>
  <si>
    <t>0.0623418952399081</t>
  </si>
  <si>
    <t>-0.299331729021308</t>
  </si>
  <si>
    <t>0.0262204165854169</t>
  </si>
  <si>
    <t>0.399825499118556</t>
  </si>
  <si>
    <t>0.601031236520091</t>
  </si>
  <si>
    <t>-0.387685867042695</t>
  </si>
  <si>
    <t>1.04538441814272</t>
  </si>
  <si>
    <t>-0.434900916202338</t>
  </si>
  <si>
    <t>0.878743287708451</t>
  </si>
  <si>
    <t>0.847998651378758</t>
  </si>
  <si>
    <t>1.1204433188799</t>
  </si>
  <si>
    <t>-0.485524136668004</t>
  </si>
  <si>
    <t>0.118280411397598</t>
  </si>
  <si>
    <t>0.861452717029406</t>
  </si>
  <si>
    <t>-0.460049003909738</t>
  </si>
  <si>
    <t>0.741407674401741</t>
  </si>
  <si>
    <t>0.314050506713306</t>
  </si>
  <si>
    <t>0.579481384927784</t>
  </si>
  <si>
    <t>0.649211229602215</t>
  </si>
  <si>
    <t>-0.432616205741047</t>
  </si>
  <si>
    <t>-0.332028008415157</t>
  </si>
  <si>
    <t>0.716120035582349</t>
  </si>
  <si>
    <t>-0.537967580497714</t>
  </si>
  <si>
    <t>-0.300516200812085</t>
  </si>
  <si>
    <t>0.589653829239754</t>
  </si>
  <si>
    <t>-0.0647625112091851</t>
  </si>
  <si>
    <t>0.892303636086823</t>
  </si>
  <si>
    <t>0.734390304139232</t>
  </si>
  <si>
    <t>-0.336972635082787</t>
  </si>
  <si>
    <t>0.710108040821104</t>
  </si>
  <si>
    <t>0.70950355430853</t>
  </si>
  <si>
    <t>0.657051230608395</t>
  </si>
  <si>
    <t>1.03221968847882</t>
  </si>
  <si>
    <t>0.124643882678602</t>
  </si>
  <si>
    <t>0.724869666007895</t>
  </si>
  <si>
    <t>0.342119481350419</t>
  </si>
  <si>
    <t>-0.357815416865036</t>
  </si>
  <si>
    <t>0.278637334074213</t>
  </si>
  <si>
    <t>0.587808500407629</t>
  </si>
  <si>
    <t>-0.275190775029024</t>
  </si>
  <si>
    <t>-0.0808591386992569</t>
  </si>
  <si>
    <t>0.796901706489665</t>
  </si>
  <si>
    <t>0.811535375285677</t>
  </si>
  <si>
    <t>0.899166240164075</t>
  </si>
  <si>
    <t>0.676672948220823</t>
  </si>
  <si>
    <t>0.170095124481489</t>
  </si>
  <si>
    <t>-0.490524057209358</t>
  </si>
  <si>
    <t>0.181624187218286</t>
  </si>
  <si>
    <t>-0.100327049060875</t>
  </si>
  <si>
    <t>0.78826380064428</t>
  </si>
  <si>
    <t>0.351796966441475</t>
  </si>
  <si>
    <t>0.435818677641288</t>
  </si>
  <si>
    <t>-0.384782612332888</t>
  </si>
  <si>
    <t>0.591448467711563</t>
  </si>
  <si>
    <t>-0.335597173087812</t>
  </si>
  <si>
    <t>-0.415506809970847</t>
  </si>
  <si>
    <t>-0.424253044941843</t>
  </si>
  <si>
    <t>-0.351766607731342</t>
  </si>
  <si>
    <t>-0.464773392124193</t>
  </si>
  <si>
    <t>0.941565648629996</t>
  </si>
  <si>
    <t>0.597568716999516</t>
  </si>
  <si>
    <t>-0.563500192314243</t>
  </si>
  <si>
    <t>-0.493851167631484</t>
  </si>
  <si>
    <t>0.349122823521749</t>
  </si>
  <si>
    <t>1.16086568519447</t>
  </si>
  <si>
    <t>0.495927010364483</t>
  </si>
  <si>
    <t>0.548166445962067</t>
  </si>
  <si>
    <t>0.688555740062308</t>
  </si>
  <si>
    <t>0.588125698501016</t>
  </si>
  <si>
    <t>1.14564542379972</t>
  </si>
  <si>
    <t>0.721183552440006</t>
  </si>
  <si>
    <t>0.259845250288224</t>
  </si>
  <si>
    <t>0.124325584066858</t>
  </si>
  <si>
    <t>0.905548687715632</t>
  </si>
  <si>
    <t>-0.15166718816811</t>
  </si>
  <si>
    <t>0.822309082951739</t>
  </si>
  <si>
    <t>0.705782546159812</t>
  </si>
  <si>
    <t>0.859201321846544</t>
  </si>
  <si>
    <t>0.956767137940232</t>
  </si>
  <si>
    <t>0.800124944892415</t>
  </si>
  <si>
    <t>1.54770225794847</t>
  </si>
  <si>
    <t>1.02654365812258</t>
  </si>
  <si>
    <t>-0.402039191894878</t>
  </si>
  <si>
    <t>0.251918409745519</t>
  </si>
  <si>
    <t>0.532983917371048</t>
  </si>
  <si>
    <t>0.699969123722502</t>
  </si>
  <si>
    <t>-0.565906335173358</t>
  </si>
  <si>
    <t>1.16594161900053</t>
  </si>
  <si>
    <t>-0.576577672208909</t>
  </si>
  <si>
    <t>0.868056669630791</t>
  </si>
  <si>
    <t>0.536822791178678</t>
  </si>
  <si>
    <t>0.126833727159774</t>
  </si>
  <si>
    <t>1.03486696861293</t>
  </si>
  <si>
    <t>-0.590596562144416</t>
  </si>
  <si>
    <t>-0.550632173203796</t>
  </si>
  <si>
    <t>0.160736602200619</t>
  </si>
  <si>
    <t>-0.468063975618364</t>
  </si>
  <si>
    <t>-0.447081042158748</t>
  </si>
  <si>
    <t>1.08270776230415</t>
  </si>
  <si>
    <t>-0.520427458048964</t>
  </si>
  <si>
    <t>0.931572474661518</t>
  </si>
  <si>
    <t>-0.594860177023356</t>
  </si>
  <si>
    <t>0.750895787179253</t>
  </si>
  <si>
    <t>1.12496473117525</t>
  </si>
  <si>
    <t>0.843208630126786</t>
  </si>
  <si>
    <t>0.539932894331394</t>
  </si>
  <si>
    <t>0.556915642035901</t>
  </si>
  <si>
    <t>0.182819195256716</t>
  </si>
  <si>
    <t>0.73608657752549</t>
  </si>
  <si>
    <t>0.618682547587481</t>
  </si>
  <si>
    <t>0.745345392269085</t>
  </si>
  <si>
    <t>-0.550844050428582</t>
  </si>
  <si>
    <t>-0.346132445995879</t>
  </si>
  <si>
    <t>0.553886973176767</t>
  </si>
  <si>
    <t>-0.682033852349016</t>
  </si>
  <si>
    <t>0.322337403991418</t>
  </si>
  <si>
    <t>-0.558287025398975</t>
  </si>
  <si>
    <t>1.03259270518073</t>
  </si>
  <si>
    <t>-0.313286052305135</t>
  </si>
  <si>
    <t>1.01358355165892</t>
  </si>
  <si>
    <t>0.963440307686414</t>
  </si>
  <si>
    <t>0.226558588802085</t>
  </si>
  <si>
    <t>-0.260099259213591</t>
  </si>
  <si>
    <t>0.876500449020453</t>
  </si>
  <si>
    <t>-0.33322426223225</t>
  </si>
  <si>
    <t>0.659074160549606</t>
  </si>
  <si>
    <t>0.351220006802865</t>
  </si>
  <si>
    <t>-0.150537891683367</t>
  </si>
  <si>
    <t>1.24747219958467</t>
  </si>
  <si>
    <t>0.615466635013472</t>
  </si>
  <si>
    <t>0.560721484280161</t>
  </si>
  <si>
    <t>0.417002143887543</t>
  </si>
  <si>
    <t>1.17505738421816</t>
  </si>
  <si>
    <t>0.1530578070313</t>
  </si>
  <si>
    <t>0.819827145148432</t>
  </si>
  <si>
    <t>0.421142166485811</t>
  </si>
  <si>
    <t>-0.747036304808229</t>
  </si>
  <si>
    <t>-0.597616056079138</t>
  </si>
  <si>
    <t>-0.440142456234352</t>
  </si>
  <si>
    <t>0.42332707568552</t>
  </si>
  <si>
    <t>-0.518219700910461</t>
  </si>
  <si>
    <t>0.277894349747624</t>
  </si>
  <si>
    <t>-0.577091935067358</t>
  </si>
  <si>
    <t>-0.581689120951191</t>
  </si>
  <si>
    <t>-0.571615766625374</t>
  </si>
  <si>
    <t>-0.285498128118137</t>
  </si>
  <si>
    <t>-0.106570410644812</t>
  </si>
  <si>
    <t>0.815601667637779</t>
  </si>
  <si>
    <t>1.22876264170867</t>
  </si>
  <si>
    <t>0.695457925199777</t>
  </si>
  <si>
    <t>0.712776138951852</t>
  </si>
  <si>
    <t>PMI_rat_brain_32A_B1</t>
  </si>
  <si>
    <t>PMI_rat_brain_32A</t>
  </si>
  <si>
    <t>32</t>
  </si>
  <si>
    <t>49</t>
  </si>
  <si>
    <t>-0.448817555162109</t>
  </si>
  <si>
    <t>0.380067254607594</t>
  </si>
  <si>
    <t>0.737531090584746</t>
  </si>
  <si>
    <t>-0.436801352719757</t>
  </si>
  <si>
    <t>-0.474058818995023</t>
  </si>
  <si>
    <t>-0.430385591519455</t>
  </si>
  <si>
    <t>-0.506832529530333</t>
  </si>
  <si>
    <t>-0.441191452221482</t>
  </si>
  <si>
    <t>-0.487068512732322</t>
  </si>
  <si>
    <t>-0.475352800221481</t>
  </si>
  <si>
    <t>0.650720936105144</t>
  </si>
  <si>
    <t>0.702674099081196</t>
  </si>
  <si>
    <t>-0.439402039155917</t>
  </si>
  <si>
    <t>-0.525649834343106</t>
  </si>
  <si>
    <t>-0.446203537809436</t>
  </si>
  <si>
    <t>-0.516057829592312</t>
  </si>
  <si>
    <t>0.519555700228857</t>
  </si>
  <si>
    <t>-0.483068211742244</t>
  </si>
  <si>
    <t>0.680861169307882</t>
  </si>
  <si>
    <t>-0.435451323381219</t>
  </si>
  <si>
    <t>-0.46502819884064</t>
  </si>
  <si>
    <t>-0.413374980268661</t>
  </si>
  <si>
    <t>0.677104409195635</t>
  </si>
  <si>
    <t>0.737923284863347</t>
  </si>
  <si>
    <t>0.763672928556785</t>
  </si>
  <si>
    <t>-0.385032111085743</t>
  </si>
  <si>
    <t>-0.470048586321121</t>
  </si>
  <si>
    <t>-0.492409023374437</t>
  </si>
  <si>
    <t>0.620564998905916</t>
  </si>
  <si>
    <t>0.597409153440888</t>
  </si>
  <si>
    <t>-0.502836280344463</t>
  </si>
  <si>
    <t>-0.522496023845266</t>
  </si>
  <si>
    <t>0.536147513437092</t>
  </si>
  <si>
    <t>0.965120684910614</t>
  </si>
  <si>
    <t>0.613272097427104</t>
  </si>
  <si>
    <t>-0.473901694832903</t>
  </si>
  <si>
    <t>-0.528137426026213</t>
  </si>
  <si>
    <t>-0.444576333419478</t>
  </si>
  <si>
    <t>0.239228080539649</t>
  </si>
  <si>
    <t>0.929115022846966</t>
  </si>
  <si>
    <t>-0.550982454186144</t>
  </si>
  <si>
    <t>-0.772792339413505</t>
  </si>
  <si>
    <t>-0.425060301805813</t>
  </si>
  <si>
    <t>-0.451848238591206</t>
  </si>
  <si>
    <t>0.85692445928977</t>
  </si>
  <si>
    <t>-0.450932913399519</t>
  </si>
  <si>
    <t>0.620230335011239</t>
  </si>
  <si>
    <t>-0.264980849725692</t>
  </si>
  <si>
    <t>0.230749093824698</t>
  </si>
  <si>
    <t>-0.322639926487596</t>
  </si>
  <si>
    <t>0.920737341717177</t>
  </si>
  <si>
    <t>0.54273700337042</t>
  </si>
  <si>
    <t>0.634814487252014</t>
  </si>
  <si>
    <t>0.0485916544344892</t>
  </si>
  <si>
    <t>1.1190584452662</t>
  </si>
  <si>
    <t>-0.4278515092534</t>
  </si>
  <si>
    <t>0.991878366213447</t>
  </si>
  <si>
    <t>0.810550180217579</t>
  </si>
  <si>
    <t>0.763204523899922</t>
  </si>
  <si>
    <t>-0.588437185830475</t>
  </si>
  <si>
    <t>0.235554475108487</t>
  </si>
  <si>
    <t>0.816827161955665</t>
  </si>
  <si>
    <t>-0.382380574450691</t>
  </si>
  <si>
    <t>0.877953020177949</t>
  </si>
  <si>
    <t>0.32244073622404</t>
  </si>
  <si>
    <t>0.700577298474189</t>
  </si>
  <si>
    <t>0.688210027680786</t>
  </si>
  <si>
    <t>-0.415261921104634</t>
  </si>
  <si>
    <t>-0.412496705812897</t>
  </si>
  <si>
    <t>0.708453722938166</t>
  </si>
  <si>
    <t>-0.548139368686566</t>
  </si>
  <si>
    <t>-0.288669768763005</t>
  </si>
  <si>
    <t>0.740450408693955</t>
  </si>
  <si>
    <t>0.722749403918719</t>
  </si>
  <si>
    <t>0.601646812434111</t>
  </si>
  <si>
    <t>0.668025122753133</t>
  </si>
  <si>
    <t>-0.488811280670457</t>
  </si>
  <si>
    <t>0.540968002541142</t>
  </si>
  <si>
    <t>0.567014054606524</t>
  </si>
  <si>
    <t>0.669007924497216</t>
  </si>
  <si>
    <t>0.791572277662984</t>
  </si>
  <si>
    <t>0.735259584895678</t>
  </si>
  <si>
    <t>0.930406772863354</t>
  </si>
  <si>
    <t>0.382160936133825</t>
  </si>
  <si>
    <t>0.118344506520007</t>
  </si>
  <si>
    <t>0.344423122672966</t>
  </si>
  <si>
    <t>0.753854938828964</t>
  </si>
  <si>
    <t>-0.282606716675222</t>
  </si>
  <si>
    <t>0.209982878319856</t>
  </si>
  <si>
    <t>0.753318747728584</t>
  </si>
  <si>
    <t>0.945454216247919</t>
  </si>
  <si>
    <t>1.16718863088668</t>
  </si>
  <si>
    <t>0.699501495014347</t>
  </si>
  <si>
    <t>0.121243607338592</t>
  </si>
  <si>
    <t>-0.528506004779402</t>
  </si>
  <si>
    <t>0.541874631818759</t>
  </si>
  <si>
    <t>0.520047468374784</t>
  </si>
  <si>
    <t>0.728551450221725</t>
  </si>
  <si>
    <t>1.03595652994922</t>
  </si>
  <si>
    <t>0.47989021891298</t>
  </si>
  <si>
    <t>-0.418544506257817</t>
  </si>
  <si>
    <t>0.778627013402042</t>
  </si>
  <si>
    <t>-0.335663501685885</t>
  </si>
  <si>
    <t>-0.461148209934223</t>
  </si>
  <si>
    <t>-0.431881390336377</t>
  </si>
  <si>
    <t>-0.393139841544253</t>
  </si>
  <si>
    <t>-0.394388045089165</t>
  </si>
  <si>
    <t>0.828798387594185</t>
  </si>
  <si>
    <t>0.805107003438686</t>
  </si>
  <si>
    <t>-0.537595304500758</t>
  </si>
  <si>
    <t>-0.472803416009078</t>
  </si>
  <si>
    <t>0.34865050064997</t>
  </si>
  <si>
    <t>1.01657476665677</t>
  </si>
  <si>
    <t>1.38181782231493</t>
  </si>
  <si>
    <t>1.07027786507577</t>
  </si>
  <si>
    <t>0.895492067159736</t>
  </si>
  <si>
    <t>0.460549329649614</t>
  </si>
  <si>
    <t>1.14874412308445</t>
  </si>
  <si>
    <t>0.637394935909035</t>
  </si>
  <si>
    <t>-0.42196645086204</t>
  </si>
  <si>
    <t>0.664340511694114</t>
  </si>
  <si>
    <t>0.769619351969319</t>
  </si>
  <si>
    <t>-0.201875201817581</t>
  </si>
  <si>
    <t>0.694607336060306</t>
  </si>
  <si>
    <t>0.48843056852681</t>
  </si>
  <si>
    <t>0.712241770614659</t>
  </si>
  <si>
    <t>0.812326594044665</t>
  </si>
  <si>
    <t>0.62949681982282</t>
  </si>
  <si>
    <t>0.914598672657928</t>
  </si>
  <si>
    <t>0.562297955711138</t>
  </si>
  <si>
    <t>-0.56451897639222</t>
  </si>
  <si>
    <t>0.343245423402151</t>
  </si>
  <si>
    <t>0.541031697179232</t>
  </si>
  <si>
    <t>0.668276129988817</t>
  </si>
  <si>
    <t>-0.57892547669953</t>
  </si>
  <si>
    <t>1.27510279185781</t>
  </si>
  <si>
    <t>-0.586810676936893</t>
  </si>
  <si>
    <t>0.945190130201673</t>
  </si>
  <si>
    <t>0.570466070756531</t>
  </si>
  <si>
    <t>0.445938443795162</t>
  </si>
  <si>
    <t>0.880068524737339</t>
  </si>
  <si>
    <t>-0.602677247587414</t>
  </si>
  <si>
    <t>-0.575935328226441</t>
  </si>
  <si>
    <t>1.16886226422031</t>
  </si>
  <si>
    <t>-0.474337118343088</t>
  </si>
  <si>
    <t>-0.496606316722106</t>
  </si>
  <si>
    <t>0.944736087834092</t>
  </si>
  <si>
    <t>-0.368583775357805</t>
  </si>
  <si>
    <t>0.750112435403531</t>
  </si>
  <si>
    <t>-0.636204050458624</t>
  </si>
  <si>
    <t>0.619554661603066</t>
  </si>
  <si>
    <t>0.814729067033677</t>
  </si>
  <si>
    <t>0.52151281871798</t>
  </si>
  <si>
    <t>0.53422998908463</t>
  </si>
  <si>
    <t>0.595319572002375</t>
  </si>
  <si>
    <t>1.13175322999115</t>
  </si>
  <si>
    <t>0.561570453455686</t>
  </si>
  <si>
    <t>0.587447270017197</t>
  </si>
  <si>
    <t>0.66356966326224</t>
  </si>
  <si>
    <t>-0.569484929156626</t>
  </si>
  <si>
    <t>-0.392243359456398</t>
  </si>
  <si>
    <t>0.651135567457527</t>
  </si>
  <si>
    <t>0.836230396018196</t>
  </si>
  <si>
    <t>0.29548569407367</t>
  </si>
  <si>
    <t>-0.609599018906356</t>
  </si>
  <si>
    <t>0.839490686624134</t>
  </si>
  <si>
    <t>-0.794742260967249</t>
  </si>
  <si>
    <t>0.853988758447383</t>
  </si>
  <si>
    <t>1.09836876469296</t>
  </si>
  <si>
    <t>0.13007731360181</t>
  </si>
  <si>
    <t>-0.21513251857145</t>
  </si>
  <si>
    <t>0.947115753543655</t>
  </si>
  <si>
    <t>-0.323492285624728</t>
  </si>
  <si>
    <t>0.839565193734239</t>
  </si>
  <si>
    <t>0.487476079152236</t>
  </si>
  <si>
    <t>-0.00287024667708169</t>
  </si>
  <si>
    <t>1.27521711886873</t>
  </si>
  <si>
    <t>0.62443203321413</t>
  </si>
  <si>
    <t>0.504230302746735</t>
  </si>
  <si>
    <t>0.599653183724796</t>
  </si>
  <si>
    <t>0.728839865593567</t>
  </si>
  <si>
    <t>0.0615793914411128</t>
  </si>
  <si>
    <t>0.892714944974672</t>
  </si>
  <si>
    <t>0.803883124158271</t>
  </si>
  <si>
    <t>0.89068397559145</t>
  </si>
  <si>
    <t>-0.578066535948839</t>
  </si>
  <si>
    <t>-0.46334819232394</t>
  </si>
  <si>
    <t>0.667975241869915</t>
  </si>
  <si>
    <t>-0.526189179356599</t>
  </si>
  <si>
    <t>-0.58589537845453</t>
  </si>
  <si>
    <t>-0.919500776815152</t>
  </si>
  <si>
    <t>-0.588104605068675</t>
  </si>
  <si>
    <t>-0.458088323473943</t>
  </si>
  <si>
    <t>-0.244134402658597</t>
  </si>
  <si>
    <t>0.295934318025119</t>
  </si>
  <si>
    <t>0.464786675374286</t>
  </si>
  <si>
    <t>1.11939689280774</t>
  </si>
  <si>
    <t>0.637941694284504</t>
  </si>
  <si>
    <t>0.976855351234673</t>
  </si>
  <si>
    <t>PMI_rat_brain_30A_B2</t>
  </si>
  <si>
    <t>PMI_rat_brain_30A</t>
  </si>
  <si>
    <t>30</t>
  </si>
  <si>
    <t>-0.554069667103848</t>
  </si>
  <si>
    <t>0.944484132065829</t>
  </si>
  <si>
    <t>1.47304647404432</t>
  </si>
  <si>
    <t>-0.422960923217883</t>
  </si>
  <si>
    <t>-0.333060903075559</t>
  </si>
  <si>
    <t>-0.257751517124281</t>
  </si>
  <si>
    <t>-0.461329083073822</t>
  </si>
  <si>
    <t>-0.373067519959345</t>
  </si>
  <si>
    <t>-0.530888349461986</t>
  </si>
  <si>
    <t>-0.373305097574433</t>
  </si>
  <si>
    <t>1.19315902964854</t>
  </si>
  <si>
    <t>-5.83057084358966</t>
  </si>
  <si>
    <t>-0.282204586279668</t>
  </si>
  <si>
    <t>-0.54502144105611</t>
  </si>
  <si>
    <t>-0.179688539564649</t>
  </si>
  <si>
    <t>-0.484918433098952</t>
  </si>
  <si>
    <t>0.8229147282025</t>
  </si>
  <si>
    <t>-0.353834854935196</t>
  </si>
  <si>
    <t>1.29014337161946</t>
  </si>
  <si>
    <t>-0.521473783594707</t>
  </si>
  <si>
    <t>-0.37584254804029</t>
  </si>
  <si>
    <t>-0.296401558943933</t>
  </si>
  <si>
    <t>1.43425960881214</t>
  </si>
  <si>
    <t>1.2165237380322</t>
  </si>
  <si>
    <t>1.3396119827102</t>
  </si>
  <si>
    <t>-0.443497157604613</t>
  </si>
  <si>
    <t>-0.483381389435496</t>
  </si>
  <si>
    <t>-0.420168909858619</t>
  </si>
  <si>
    <t>0.938113211547368</t>
  </si>
  <si>
    <t>1.26788547701881</t>
  </si>
  <si>
    <t>-0.454210063220414</t>
  </si>
  <si>
    <t>-0.398921010082796</t>
  </si>
  <si>
    <t>0.974672827864053</t>
  </si>
  <si>
    <t>1.39309610904608</t>
  </si>
  <si>
    <t>1.03203274388304</t>
  </si>
  <si>
    <t>-0.314111290403103</t>
  </si>
  <si>
    <t>-0.356365024047537</t>
  </si>
  <si>
    <t>-0.315318815971706</t>
  </si>
  <si>
    <t>-0.929034585462282</t>
  </si>
  <si>
    <t>-3.71417121666001</t>
  </si>
  <si>
    <t>-0.486677869234387</t>
  </si>
  <si>
    <t>0.258030096640439</t>
  </si>
  <si>
    <t>-0.228147039788715</t>
  </si>
  <si>
    <t>-0.284743292243117</t>
  </si>
  <si>
    <t>1.35287748340298</t>
  </si>
  <si>
    <t>-0.214427414410516</t>
  </si>
  <si>
    <t>0.40116307604609</t>
  </si>
  <si>
    <t>-0.157875641945365</t>
  </si>
  <si>
    <t>0.816202787880036</t>
  </si>
  <si>
    <t>6.52118002391186</t>
  </si>
  <si>
    <t>1.36835187240743</t>
  </si>
  <si>
    <t>0.892162911744957</t>
  </si>
  <si>
    <t>1.32436714334948</t>
  </si>
  <si>
    <t>-0.252654118182483</t>
  </si>
  <si>
    <t>1.68843740559423</t>
  </si>
  <si>
    <t>-0.322415682177544</t>
  </si>
  <si>
    <t>1.52381953613066</t>
  </si>
  <si>
    <t>1.04222605179875</t>
  </si>
  <si>
    <t>0.659999346369995</t>
  </si>
  <si>
    <t>-0.356949678119723</t>
  </si>
  <si>
    <t>6.25278792976079</t>
  </si>
  <si>
    <t>1.34678073736725</t>
  </si>
  <si>
    <t>-0.359146910474629</t>
  </si>
  <si>
    <t>1.40017080476336</t>
  </si>
  <si>
    <t>-0.871102702535281</t>
  </si>
  <si>
    <t>-2.12142565687615</t>
  </si>
  <si>
    <t>-3.29963294344936</t>
  </si>
  <si>
    <t>-0.407954550125047</t>
  </si>
  <si>
    <t>-0.165237559582978</t>
  </si>
  <si>
    <t>1.23589318707997</t>
  </si>
  <si>
    <t>-0.584329648409477</t>
  </si>
  <si>
    <t>6.65914558773413</t>
  </si>
  <si>
    <t>-2.79928311872403</t>
  </si>
  <si>
    <t>3.25355779815717</t>
  </si>
  <si>
    <t>1.42369129001204</t>
  </si>
  <si>
    <t>-3.37495564472023</t>
  </si>
  <si>
    <t>-0.361618919259186</t>
  </si>
  <si>
    <t>1.12243308164671</t>
  </si>
  <si>
    <t>1.04418680272993</t>
  </si>
  <si>
    <t>1.18126995650946</t>
  </si>
  <si>
    <t>1.2652131226392</t>
  </si>
  <si>
    <t>1.22141316096352</t>
  </si>
  <si>
    <t>-0.781187880568931</t>
  </si>
  <si>
    <t>0.609971824317616</t>
  </si>
  <si>
    <t>0.245655138893355</t>
  </si>
  <si>
    <t>0.463321056292315</t>
  </si>
  <si>
    <t>-2.61224193912168</t>
  </si>
  <si>
    <t>-0.111019603859427</t>
  </si>
  <si>
    <t>0.555341868666985</t>
  </si>
  <si>
    <t>2.2018477452044</t>
  </si>
  <si>
    <t>1.0661203614601</t>
  </si>
  <si>
    <t>1.14750654110486</t>
  </si>
  <si>
    <t>-0.305537641885206</t>
  </si>
  <si>
    <t>0.625933836643765</t>
  </si>
  <si>
    <t>-0.3013402913711</t>
  </si>
  <si>
    <t>0.547626055420405</t>
  </si>
  <si>
    <t>3.1965193700643</t>
  </si>
  <si>
    <t>1.14883385382384</t>
  </si>
  <si>
    <t>1.38148554254262</t>
  </si>
  <si>
    <t>1.09125238172316</t>
  </si>
  <si>
    <t>-0.173572187614541</t>
  </si>
  <si>
    <t>-3.54547532325131</t>
  </si>
  <si>
    <t>-0.133746282310716</t>
  </si>
  <si>
    <t>-0.324106505803946</t>
  </si>
  <si>
    <t>-0.190636050290293</t>
  </si>
  <si>
    <t>-0.195901085373049</t>
  </si>
  <si>
    <t>-0.431651992679771</t>
  </si>
  <si>
    <t>1.33817832441066</t>
  </si>
  <si>
    <t>-2.23731374718001</t>
  </si>
  <si>
    <t>-0.281119026328742</t>
  </si>
  <si>
    <t>-0.499571146338548</t>
  </si>
  <si>
    <t>0.428165457876344</t>
  </si>
  <si>
    <t>1.31177759958464</t>
  </si>
  <si>
    <t>3.4216299348692</t>
  </si>
  <si>
    <t>1.45492559294575</t>
  </si>
  <si>
    <t>-2.86729118628351</t>
  </si>
  <si>
    <t>1.86418590328237</t>
  </si>
  <si>
    <t>1.08182885084386</t>
  </si>
  <si>
    <t>1.18364510729297</t>
  </si>
  <si>
    <t>3.56738884930291</t>
  </si>
  <si>
    <t>0.0848852167523544</t>
  </si>
  <si>
    <t>1.26215538596291</t>
  </si>
  <si>
    <t>-0.133232473827394</t>
  </si>
  <si>
    <t>1.08278988749711</t>
  </si>
  <si>
    <t>0.710188616338888</t>
  </si>
  <si>
    <t>1.30412065393517</t>
  </si>
  <si>
    <t>1.71246700888954</t>
  </si>
  <si>
    <t>1.43091614049024</t>
  </si>
  <si>
    <t>0.409211327316176</t>
  </si>
  <si>
    <t>1.30660079504759</t>
  </si>
  <si>
    <t>-0.469621029413311</t>
  </si>
  <si>
    <t>0.519255369516201</t>
  </si>
  <si>
    <t>0.715568793160767</t>
  </si>
  <si>
    <t>1.23111268171612</t>
  </si>
  <si>
    <t>-0.557909830911373</t>
  </si>
  <si>
    <t>1.05921228297791</t>
  </si>
  <si>
    <t>-0.56059332958223</t>
  </si>
  <si>
    <t>1.55554257681911</t>
  </si>
  <si>
    <t>0.534386260980051</t>
  </si>
  <si>
    <t>1.03185748534567</t>
  </si>
  <si>
    <t>1.42851416373743</t>
  </si>
  <si>
    <t>-0.592547798933474</t>
  </si>
  <si>
    <t>-0.552575660622031</t>
  </si>
  <si>
    <t>6.15966290043648</t>
  </si>
  <si>
    <t>-0.475687405807307</t>
  </si>
  <si>
    <t>-0.396166284553035</t>
  </si>
  <si>
    <t>1.54752368125316</t>
  </si>
  <si>
    <t>-0.314446914903016</t>
  </si>
  <si>
    <t>1.16280539900674</t>
  </si>
  <si>
    <t>-0.0603011527668642</t>
  </si>
  <si>
    <t>1.22060869817827</t>
  </si>
  <si>
    <t>1.33248196595064</t>
  </si>
  <si>
    <t>1.29851730300712</t>
  </si>
  <si>
    <t>1.03090216600856</t>
  </si>
  <si>
    <t>-2.47010243309009</t>
  </si>
  <si>
    <t>6.25710808378454</t>
  </si>
  <si>
    <t>1.06967291477321</t>
  </si>
  <si>
    <t>0.863725279293701</t>
  </si>
  <si>
    <t>1.13607537648615</t>
  </si>
  <si>
    <t>-0.570931975261298</t>
  </si>
  <si>
    <t>-0.198927283521916</t>
  </si>
  <si>
    <t>1.04966011938225</t>
  </si>
  <si>
    <t>-1.17520747547461</t>
  </si>
  <si>
    <t>0.315589646319127</t>
  </si>
  <si>
    <t>-0.610975075571358</t>
  </si>
  <si>
    <t>1.66978226524023</t>
  </si>
  <si>
    <t>0.018955106600364</t>
  </si>
  <si>
    <t>1.27948397105212</t>
  </si>
  <si>
    <t>2.22290871789613</t>
  </si>
  <si>
    <t>2.57949980629448</t>
  </si>
  <si>
    <t>-0.375779993233564</t>
  </si>
  <si>
    <t>1.48584156339535</t>
  </si>
  <si>
    <t>-0.0153902645702187</t>
  </si>
  <si>
    <t>0.89566968104796</t>
  </si>
  <si>
    <t>2.92824551541917</t>
  </si>
  <si>
    <t>5.77369066307677</t>
  </si>
  <si>
    <t>1.41222178898101</t>
  </si>
  <si>
    <t>1.36731028441817</t>
  </si>
  <si>
    <t>1.11575238676327</t>
  </si>
  <si>
    <t>0.581089698181463</t>
  </si>
  <si>
    <t>0.583402689974835</t>
  </si>
  <si>
    <t>0.254698579373699</t>
  </si>
  <si>
    <t>0.900012013271681</t>
  </si>
  <si>
    <t>1.2641741198734</t>
  </si>
  <si>
    <t>-0.922430992040098</t>
  </si>
  <si>
    <t>-0.555143373242854</t>
  </si>
  <si>
    <t>-0.298993652814383</t>
  </si>
  <si>
    <t>-2.33679253399779</t>
  </si>
  <si>
    <t>-0.482960899393406</t>
  </si>
  <si>
    <t>2.16088941743277</t>
  </si>
  <si>
    <t>2.86874201387813</t>
  </si>
  <si>
    <t>-0.586241537397355</t>
  </si>
  <si>
    <t>-0.313676441172457</t>
  </si>
  <si>
    <t>-0.16084964598494</t>
  </si>
  <si>
    <t>0.49353439723038</t>
  </si>
  <si>
    <t>-2.69814098804257</t>
  </si>
  <si>
    <t>-0.858928049061599</t>
  </si>
  <si>
    <t>0.599470251280124</t>
  </si>
  <si>
    <t>1.1918340918286</t>
  </si>
  <si>
    <t>PMI_rat_brain_32A_rep_B1</t>
  </si>
  <si>
    <t>PMI_rat_brain_32A_rep</t>
  </si>
  <si>
    <t>-0.464536320381992</t>
  </si>
  <si>
    <t>0.491932457358474</t>
  </si>
  <si>
    <t>0.725104730393423</t>
  </si>
  <si>
    <t>-0.436615305334866</t>
  </si>
  <si>
    <t>-0.437617146229502</t>
  </si>
  <si>
    <t>-0.44891714122052</t>
  </si>
  <si>
    <t>-0.501123177735119</t>
  </si>
  <si>
    <t>-0.456592236314104</t>
  </si>
  <si>
    <t>-0.486425661785494</t>
  </si>
  <si>
    <t>-0.454089087996426</t>
  </si>
  <si>
    <t>0.535500024015111</t>
  </si>
  <si>
    <t>0.795761994278513</t>
  </si>
  <si>
    <t>-0.433018560766516</t>
  </si>
  <si>
    <t>-0.51981274033967</t>
  </si>
  <si>
    <t>-0.431182427958044</t>
  </si>
  <si>
    <t>-0.521379365013399</t>
  </si>
  <si>
    <t>0.604016893606466</t>
  </si>
  <si>
    <t>-0.470340577990061</t>
  </si>
  <si>
    <t>0.630334384552711</t>
  </si>
  <si>
    <t>-0.454285281600126</t>
  </si>
  <si>
    <t>-0.452722558037541</t>
  </si>
  <si>
    <t>-0.467392461868332</t>
  </si>
  <si>
    <t>0.676472804293564</t>
  </si>
  <si>
    <t>0.617725746494722</t>
  </si>
  <si>
    <t>0.686238205480994</t>
  </si>
  <si>
    <t>-0.403661339074952</t>
  </si>
  <si>
    <t>-0.516717976075229</t>
  </si>
  <si>
    <t>-0.491888187697728</t>
  </si>
  <si>
    <t>0.419595576620853</t>
  </si>
  <si>
    <t>0.751058807069356</t>
  </si>
  <si>
    <t>-0.504433236221909</t>
  </si>
  <si>
    <t>-0.442617315471775</t>
  </si>
  <si>
    <t>0.345190704951013</t>
  </si>
  <si>
    <t>0.807637059898371</t>
  </si>
  <si>
    <t>0.447344442084328</t>
  </si>
  <si>
    <t>-0.455958866496943</t>
  </si>
  <si>
    <t>-0.498494246399195</t>
  </si>
  <si>
    <t>-0.447431854983405</t>
  </si>
  <si>
    <t>0.241410934097892</t>
  </si>
  <si>
    <t>0.888928380778534</t>
  </si>
  <si>
    <t>-0.503977303819024</t>
  </si>
  <si>
    <t>-0.757346363120125</t>
  </si>
  <si>
    <t>-0.438310739031652</t>
  </si>
  <si>
    <t>-0.463978290918686</t>
  </si>
  <si>
    <t>0.853965351119703</t>
  </si>
  <si>
    <t>-0.394395816199138</t>
  </si>
  <si>
    <t>0.611496930697305</t>
  </si>
  <si>
    <t>-0.320939920254658</t>
  </si>
  <si>
    <t>0.244009497823964</t>
  </si>
  <si>
    <t>-0.300989323524904</t>
  </si>
  <si>
    <t>0.752959068701414</t>
  </si>
  <si>
    <t>0.344356043636558</t>
  </si>
  <si>
    <t>0.614883584678159</t>
  </si>
  <si>
    <t>0.0982295834444858</t>
  </si>
  <si>
    <t>0.854811778420647</t>
  </si>
  <si>
    <t>-0.450581988594833</t>
  </si>
  <si>
    <t>0.955077185040413</t>
  </si>
  <si>
    <t>0.791644099871365</t>
  </si>
  <si>
    <t>0.622693655242494</t>
  </si>
  <si>
    <t>-0.519635305570045</t>
  </si>
  <si>
    <t>0.251457728574862</t>
  </si>
  <si>
    <t>0.839599923480603</t>
  </si>
  <si>
    <t>-0.340243020965762</t>
  </si>
  <si>
    <t>0.926024128139443</t>
  </si>
  <si>
    <t>0.292524696684959</t>
  </si>
  <si>
    <t>0.698815902218179</t>
  </si>
  <si>
    <t>0.887961014264269</t>
  </si>
  <si>
    <t>-0.446747541745751</t>
  </si>
  <si>
    <t>-0.395517937612773</t>
  </si>
  <si>
    <t>0.735122288300307</t>
  </si>
  <si>
    <t>-0.550732813067591</t>
  </si>
  <si>
    <t>-0.290520874512029</t>
  </si>
  <si>
    <t>0.931727923881692</t>
  </si>
  <si>
    <t>0.906425483423496</t>
  </si>
  <si>
    <t>0.500604039925305</t>
  </si>
  <si>
    <t>0.890496905428449</t>
  </si>
  <si>
    <t>-0.410264014421701</t>
  </si>
  <si>
    <t>0.623994033181887</t>
  </si>
  <si>
    <t>0.622237228104953</t>
  </si>
  <si>
    <t>0.611175151122557</t>
  </si>
  <si>
    <t>0.884227821163301</t>
  </si>
  <si>
    <t>1.13780289383642</t>
  </si>
  <si>
    <t>0.702149519396419</t>
  </si>
  <si>
    <t>0.186866039064019</t>
  </si>
  <si>
    <t>0.380410659047822</t>
  </si>
  <si>
    <t>0.267359876081998</t>
  </si>
  <si>
    <t>0.65612754274344</t>
  </si>
  <si>
    <t>-0.303162863741341</t>
  </si>
  <si>
    <t>0.27384033722685</t>
  </si>
  <si>
    <t>0.616690209409357</t>
  </si>
  <si>
    <t>0.748636587810169</t>
  </si>
  <si>
    <t>1.2070001627277</t>
  </si>
  <si>
    <t>0.724263007148492</t>
  </si>
  <si>
    <t>0.389324863200839</t>
  </si>
  <si>
    <t>-0.466017649387649</t>
  </si>
  <si>
    <t>0.466047404987136</t>
  </si>
  <si>
    <t>0.249329855632988</t>
  </si>
  <si>
    <t>0.747178747454349</t>
  </si>
  <si>
    <t>0.953469250341295</t>
  </si>
  <si>
    <t>0.682573477692505</t>
  </si>
  <si>
    <t>-0.425739197234881</t>
  </si>
  <si>
    <t>0.900478112804776</t>
  </si>
  <si>
    <t>-0.375052384296222</t>
  </si>
  <si>
    <t>-0.539016533666028</t>
  </si>
  <si>
    <t>-0.391692760493868</t>
  </si>
  <si>
    <t>-0.387961701905837</t>
  </si>
  <si>
    <t>-0.369400212152561</t>
  </si>
  <si>
    <t>0.752458610583918</t>
  </si>
  <si>
    <t>0.798515665771805</t>
  </si>
  <si>
    <t>-0.575478471562737</t>
  </si>
  <si>
    <t>-0.477267208379162</t>
  </si>
  <si>
    <t>0.180297460601371</t>
  </si>
  <si>
    <t>1.23682581733358</t>
  </si>
  <si>
    <t>1.27446794734227</t>
  </si>
  <si>
    <t>0.996307993072313</t>
  </si>
  <si>
    <t>1.08521517790835</t>
  </si>
  <si>
    <t>0.234888174015325</t>
  </si>
  <si>
    <t>0.941309720851287</t>
  </si>
  <si>
    <t>0.605457320746056</t>
  </si>
  <si>
    <t>-0.526071523361434</t>
  </si>
  <si>
    <t>0.498950441087864</t>
  </si>
  <si>
    <t>0.762638003859435</t>
  </si>
  <si>
    <t>-0.143164320334745</t>
  </si>
  <si>
    <t>0.740241390836105</t>
  </si>
  <si>
    <t>0.455534081082195</t>
  </si>
  <si>
    <t>0.679716987697819</t>
  </si>
  <si>
    <t>0.779457754713283</t>
  </si>
  <si>
    <t>0.685025254332783</t>
  </si>
  <si>
    <t>0.757027443747042</t>
  </si>
  <si>
    <t>0.507039918889302</t>
  </si>
  <si>
    <t>-0.539701047752334</t>
  </si>
  <si>
    <t>0.345789991374543</t>
  </si>
  <si>
    <t>0.578159946573008</t>
  </si>
  <si>
    <t>0.843440895869694</t>
  </si>
  <si>
    <t>-0.580608175438584</t>
  </si>
  <si>
    <t>0.942879121704054</t>
  </si>
  <si>
    <t>-0.581202788483207</t>
  </si>
  <si>
    <t>0.785026858409754</t>
  </si>
  <si>
    <t>0.44418648818267</t>
  </si>
  <si>
    <t>0.574871999400001</t>
  </si>
  <si>
    <t>0.908014802793961</t>
  </si>
  <si>
    <t>-0.604432983813081</t>
  </si>
  <si>
    <t>-0.574605819807837</t>
  </si>
  <si>
    <t>1.14343842260844</t>
  </si>
  <si>
    <t>-0.415098634913713</t>
  </si>
  <si>
    <t>-0.426076516760767</t>
  </si>
  <si>
    <t>1.07901649237773</t>
  </si>
  <si>
    <t>-0.337486118899883</t>
  </si>
  <si>
    <t>0.884850688947231</t>
  </si>
  <si>
    <t>-0.74045049222664</t>
  </si>
  <si>
    <t>0.909713177879957</t>
  </si>
  <si>
    <t>0.907152372514232</t>
  </si>
  <si>
    <t>0.776381689297412</t>
  </si>
  <si>
    <t>0.282266176592703</t>
  </si>
  <si>
    <t>0.557770271535234</t>
  </si>
  <si>
    <t>1.18473738284285</t>
  </si>
  <si>
    <t>0.74521153535972</t>
  </si>
  <si>
    <t>0.298335975092159</t>
  </si>
  <si>
    <t>0.627083151112871</t>
  </si>
  <si>
    <t>-0.576204077070497</t>
  </si>
  <si>
    <t>-0.435695063724339</t>
  </si>
  <si>
    <t>0.751491056611183</t>
  </si>
  <si>
    <t>1.02597539249084</t>
  </si>
  <si>
    <t>0.220833123196569</t>
  </si>
  <si>
    <t>-0.564503780699601</t>
  </si>
  <si>
    <t>1.15380937782203</t>
  </si>
  <si>
    <t>-0.753584281457002</t>
  </si>
  <si>
    <t>0.769795242108242</t>
  </si>
  <si>
    <t>1.10488678705649</t>
  </si>
  <si>
    <t>0.289622628728841</t>
  </si>
  <si>
    <t>-0.211513466937352</t>
  </si>
  <si>
    <t>0.913392123046773</t>
  </si>
  <si>
    <t>-0.32007098715139</t>
  </si>
  <si>
    <t>0.672098987855852</t>
  </si>
  <si>
    <t>0.482490310858506</t>
  </si>
  <si>
    <t>0.19393227077146</t>
  </si>
  <si>
    <t>1.35562295235855</t>
  </si>
  <si>
    <t>0.707091491007742</t>
  </si>
  <si>
    <t>0.545724253948506</t>
  </si>
  <si>
    <t>0.4135039102176</t>
  </si>
  <si>
    <t>0.617744659988901</t>
  </si>
  <si>
    <t>-0.00767885495686034</t>
  </si>
  <si>
    <t>0.950801066049079</t>
  </si>
  <si>
    <t>0.538772454635271</t>
  </si>
  <si>
    <t>0.719298637575948</t>
  </si>
  <si>
    <t>-0.574361590137941</t>
  </si>
  <si>
    <t>-0.486363382559408</t>
  </si>
  <si>
    <t>0.58722131191814</t>
  </si>
  <si>
    <t>-0.519674587702976</t>
  </si>
  <si>
    <t>-0.64980517992496</t>
  </si>
  <si>
    <t>-0.868251325309024</t>
  </si>
  <si>
    <t>-0.584558754926141</t>
  </si>
  <si>
    <t>-0.526009934366616</t>
  </si>
  <si>
    <t>-0.313132042419806</t>
  </si>
  <si>
    <t>0.173306668282555</t>
  </si>
  <si>
    <t>0.534925317641196</t>
  </si>
  <si>
    <t>1.26478959900552</t>
  </si>
  <si>
    <t>0.923748449968324</t>
  </si>
  <si>
    <t>0.986191649214131</t>
  </si>
  <si>
    <t>PMI_rat_brain_27A_B2</t>
  </si>
  <si>
    <t>PMI_rat_brain_27A</t>
  </si>
  <si>
    <t>27</t>
  </si>
  <si>
    <t>-0.463197199906749</t>
  </si>
  <si>
    <t>0.534134113411166</t>
  </si>
  <si>
    <t>0.684585097055621</t>
  </si>
  <si>
    <t>-0.431886752406899</t>
  </si>
  <si>
    <t>-0.370922926936828</t>
  </si>
  <si>
    <t>-0.328022634970317</t>
  </si>
  <si>
    <t>-0.501423357740132</t>
  </si>
  <si>
    <t>-0.422247192125275</t>
  </si>
  <si>
    <t>-0.516534808623691</t>
  </si>
  <si>
    <t>-0.3927153481197</t>
  </si>
  <si>
    <t>0.185206500812179</t>
  </si>
  <si>
    <t>0.662269876486666</t>
  </si>
  <si>
    <t>-0.348289027451607</t>
  </si>
  <si>
    <t>-0.519742363677001</t>
  </si>
  <si>
    <t>-0.519798313795499</t>
  </si>
  <si>
    <t>-0.505733367898544</t>
  </si>
  <si>
    <t>0.432564875949058</t>
  </si>
  <si>
    <t>-0.374594800116672</t>
  </si>
  <si>
    <t>0.631594190895399</t>
  </si>
  <si>
    <t>-0.463378012699931</t>
  </si>
  <si>
    <t>-0.357149714687121</t>
  </si>
  <si>
    <t>-0.36300056176376</t>
  </si>
  <si>
    <t>1.36069424343109</t>
  </si>
  <si>
    <t>0.634024114905363</t>
  </si>
  <si>
    <t>0.687393501595756</t>
  </si>
  <si>
    <t>-0.339624177151042</t>
  </si>
  <si>
    <t>-0.457388706576502</t>
  </si>
  <si>
    <t>-0.506672336279255</t>
  </si>
  <si>
    <t>0.605076149005153</t>
  </si>
  <si>
    <t>0.362191049591261</t>
  </si>
  <si>
    <t>-0.502349634030977</t>
  </si>
  <si>
    <t>-0.379248204607052</t>
  </si>
  <si>
    <t>0.550504464230254</t>
  </si>
  <si>
    <t>0.882924752634794</t>
  </si>
  <si>
    <t>0.582693932906733</t>
  </si>
  <si>
    <t>-0.34835120745561</t>
  </si>
  <si>
    <t>-0.387199959345195</t>
  </si>
  <si>
    <t>-0.445545476747485</t>
  </si>
  <si>
    <t>0.234064437193427</t>
  </si>
  <si>
    <t>0.742121341713936</t>
  </si>
  <si>
    <t>-0.532136031346449</t>
  </si>
  <si>
    <t>-0.277643240430543</t>
  </si>
  <si>
    <t>-0.318177078901283</t>
  </si>
  <si>
    <t>-0.315271618271888</t>
  </si>
  <si>
    <t>0.943521705842525</t>
  </si>
  <si>
    <t>-0.297166060525904</t>
  </si>
  <si>
    <t>0.881640600606676</t>
  </si>
  <si>
    <t>-0.0993242139380747</t>
  </si>
  <si>
    <t>-0.167039484666101</t>
  </si>
  <si>
    <t>-0.50174653107002</t>
  </si>
  <si>
    <t>0.3445209476269</t>
  </si>
  <si>
    <t>0.433949039004903</t>
  </si>
  <si>
    <t>0.765596001984014</t>
  </si>
  <si>
    <t>-0.588691640191848</t>
  </si>
  <si>
    <t>0.500079636202994</t>
  </si>
  <si>
    <t>-0.378386321703678</t>
  </si>
  <si>
    <t>0.669198098929943</t>
  </si>
  <si>
    <t>0.62366308505346</t>
  </si>
  <si>
    <t>0.854883878512732</t>
  </si>
  <si>
    <t>-0.488029610349492</t>
  </si>
  <si>
    <t>0.136194480896152</t>
  </si>
  <si>
    <t>0.784144702541635</t>
  </si>
  <si>
    <t>-0.356866495679189</t>
  </si>
  <si>
    <t>0.797583111604071</t>
  </si>
  <si>
    <t>0.213593976861989</t>
  </si>
  <si>
    <t>0.61602551425561</t>
  </si>
  <si>
    <t>0.732181312772308</t>
  </si>
  <si>
    <t>-0.430896811753294</t>
  </si>
  <si>
    <t>-0.297946051428544</t>
  </si>
  <si>
    <t>0.664703712557539</t>
  </si>
  <si>
    <t>-0.562943498304282</t>
  </si>
  <si>
    <t>-0.445726724886513</t>
  </si>
  <si>
    <t>0.671565421603977</t>
  </si>
  <si>
    <t>0.669213011938179</t>
  </si>
  <si>
    <t>0.928065079585423</t>
  </si>
  <si>
    <t>0.794702798737375</t>
  </si>
  <si>
    <t>-0.32370235443149</t>
  </si>
  <si>
    <t>0.774677871739663</t>
  </si>
  <si>
    <t>0.759569802239393</t>
  </si>
  <si>
    <t>0.726398973854764</t>
  </si>
  <si>
    <t>0.935378124170067</t>
  </si>
  <si>
    <t>0.12283631909349</t>
  </si>
  <si>
    <t>1.07935452605032</t>
  </si>
  <si>
    <t>0.197458415132487</t>
  </si>
  <si>
    <t>-0.403585249966885</t>
  </si>
  <si>
    <t>0.168484593654032</t>
  </si>
  <si>
    <t>0.568864486469354</t>
  </si>
  <si>
    <t>-0.299049973336767</t>
  </si>
  <si>
    <t>-0.188871969132425</t>
  </si>
  <si>
    <t>1.00976525987382</t>
  </si>
  <si>
    <t>0.807259811845806</t>
  </si>
  <si>
    <t>0.312820168796739</t>
  </si>
  <si>
    <t>0.970584669104556</t>
  </si>
  <si>
    <t>0.387710309704563</t>
  </si>
  <si>
    <t>-0.50642637074828</t>
  </si>
  <si>
    <t>0.231021800495856</t>
  </si>
  <si>
    <t>-0.00102629615674532</t>
  </si>
  <si>
    <t>0.452121863610028</t>
  </si>
  <si>
    <t>0.262409641157367</t>
  </si>
  <si>
    <t>0.695821211013164</t>
  </si>
  <si>
    <t>-0.31168355471116</t>
  </si>
  <si>
    <t>0.716648133053035</t>
  </si>
  <si>
    <t>-0.297742415918616</t>
  </si>
  <si>
    <t>-0.373946235314446</t>
  </si>
  <si>
    <t>-0.354041185972304</t>
  </si>
  <si>
    <t>-0.333685661988448</t>
  </si>
  <si>
    <t>-0.407285055105565</t>
  </si>
  <si>
    <t>0.529035230185201</t>
  </si>
  <si>
    <t>0.554829824609863</t>
  </si>
  <si>
    <t>-0.627704217520545</t>
  </si>
  <si>
    <t>-0.485851759980266</t>
  </si>
  <si>
    <t>0.404007603582015</t>
  </si>
  <si>
    <t>0.51193985419983</t>
  </si>
  <si>
    <t>1.04427877416972</t>
  </si>
  <si>
    <t>0.564006559933986</t>
  </si>
  <si>
    <t>0.675183749200849</t>
  </si>
  <si>
    <t>0.0580279847732834</t>
  </si>
  <si>
    <t>0.260326849914457</t>
  </si>
  <si>
    <t>0.660915633167714</t>
  </si>
  <si>
    <t>1.43873149427209</t>
  </si>
  <si>
    <t>0.281279294900415</t>
  </si>
  <si>
    <t>0.832046026201022</t>
  </si>
  <si>
    <t>-0.22404956456857</t>
  </si>
  <si>
    <t>0.762043011306035</t>
  </si>
  <si>
    <t>0.738967144976475</t>
  </si>
  <si>
    <t>0.702450440538147</t>
  </si>
  <si>
    <t>0.955328357961687</t>
  </si>
  <si>
    <t>0.76950266208393</t>
  </si>
  <si>
    <t>1.00042657241918</t>
  </si>
  <si>
    <t>0.564580623234084</t>
  </si>
  <si>
    <t>-0.528221277815259</t>
  </si>
  <si>
    <t>0.219815534363429</t>
  </si>
  <si>
    <t>0.607995655789019</t>
  </si>
  <si>
    <t>0.464556401342438</t>
  </si>
  <si>
    <t>-0.576155165083333</t>
  </si>
  <si>
    <t>0.282941472637438</t>
  </si>
  <si>
    <t>-0.579257100605979</t>
  </si>
  <si>
    <t>0.569508868329905</t>
  </si>
  <si>
    <t>-0.385011396055188</t>
  </si>
  <si>
    <t>0.583910302345874</t>
  </si>
  <si>
    <t>1.01461616678051</t>
  </si>
  <si>
    <t>-0.601712112736609</t>
  </si>
  <si>
    <t>-0.62331400301576</t>
  </si>
  <si>
    <t>0.991792656887786</t>
  </si>
  <si>
    <t>-0.461980059035101</t>
  </si>
  <si>
    <t>-0.320122228858501</t>
  </si>
  <si>
    <t>1.20016552797695</t>
  </si>
  <si>
    <t>-0.333174970121027</t>
  </si>
  <si>
    <t>0.956374585339584</t>
  </si>
  <si>
    <t>0.610869893506289</t>
  </si>
  <si>
    <t>0.715737909277957</t>
  </si>
  <si>
    <t>0.396538498472194</t>
  </si>
  <si>
    <t>0.788698495667564</t>
  </si>
  <si>
    <t>0.384414186923898</t>
  </si>
  <si>
    <t>0.616548567676874</t>
  </si>
  <si>
    <t>1.00892649628496</t>
  </si>
  <si>
    <t>0.563763401618548</t>
  </si>
  <si>
    <t>0.553954570208483</t>
  </si>
  <si>
    <t>0.829029299103008</t>
  </si>
  <si>
    <t>-0.58417808759727</t>
  </si>
  <si>
    <t>-0.32509281712658</t>
  </si>
  <si>
    <t>0.539738671498301</t>
  </si>
  <si>
    <t>0.755476721293218</t>
  </si>
  <si>
    <t>0.194035208127022</t>
  </si>
  <si>
    <t>-0.557178656735104</t>
  </si>
  <si>
    <t>0.976284098336786</t>
  </si>
  <si>
    <t>1.83191637355866</t>
  </si>
  <si>
    <t>0.851010901371708</t>
  </si>
  <si>
    <t>1.06724199711103</t>
  </si>
  <si>
    <t>-0.204336360493676</t>
  </si>
  <si>
    <t>-0.298371122376598</t>
  </si>
  <si>
    <t>0.782513850286102</t>
  </si>
  <si>
    <t>-0.304214861620498</t>
  </si>
  <si>
    <t>0.638311883895957</t>
  </si>
  <si>
    <t>0.328015186735228</t>
  </si>
  <si>
    <t>0.0723795418977816</t>
  </si>
  <si>
    <t>0.812728921134807</t>
  </si>
  <si>
    <t>0.265495212360557</t>
  </si>
  <si>
    <t>0.989357656121566</t>
  </si>
  <si>
    <t>0.58682073915207</t>
  </si>
  <si>
    <t>0.850671640266677</t>
  </si>
  <si>
    <t>-0.0494660445771526</t>
  </si>
  <si>
    <t>0.528580669720631</t>
  </si>
  <si>
    <t>0.706098933554795</t>
  </si>
  <si>
    <t>0.966409664409213</t>
  </si>
  <si>
    <t>-0.599938889508651</t>
  </si>
  <si>
    <t>-0.332931014882079</t>
  </si>
  <si>
    <t>0.695766251657546</t>
  </si>
  <si>
    <t>-0.512497432620793</t>
  </si>
  <si>
    <t>2.32375094750154</t>
  </si>
  <si>
    <t>-0.674624959142425</t>
  </si>
  <si>
    <t>-0.591890839218094</t>
  </si>
  <si>
    <t>-0.40009822574071</t>
  </si>
  <si>
    <t>-0.277470643278602</t>
  </si>
  <si>
    <t>-0.364036449495203</t>
  </si>
  <si>
    <t>0.696551559522734</t>
  </si>
  <si>
    <t>1.59071206022162</t>
  </si>
  <si>
    <t>0.53206653310044</t>
  </si>
  <si>
    <t>1.17372892477435</t>
  </si>
  <si>
    <t>PMI_rat_brain_27A_rep_B2</t>
  </si>
  <si>
    <t>PMI_rat_brain_27A_rep</t>
  </si>
  <si>
    <t>-0.468954219468676</t>
  </si>
  <si>
    <t>0.6048725643449</t>
  </si>
  <si>
    <t>0.659074310301769</t>
  </si>
  <si>
    <t>-0.43296769460927</t>
  </si>
  <si>
    <t>-0.359836713577089</t>
  </si>
  <si>
    <t>-0.31446592200798</t>
  </si>
  <si>
    <t>-0.484980561474928</t>
  </si>
  <si>
    <t>-0.432595440098898</t>
  </si>
  <si>
    <t>-0.493874112457379</t>
  </si>
  <si>
    <t>-0.352563913026879</t>
  </si>
  <si>
    <t>0.237049058939593</t>
  </si>
  <si>
    <t>0.66189283532018</t>
  </si>
  <si>
    <t>-0.327582521348802</t>
  </si>
  <si>
    <t>-0.523262984345835</t>
  </si>
  <si>
    <t>-0.516916996177391</t>
  </si>
  <si>
    <t>-0.50843318139186</t>
  </si>
  <si>
    <t>0.48369402554858</t>
  </si>
  <si>
    <t>-0.371537794494571</t>
  </si>
  <si>
    <t>0.678244820089696</t>
  </si>
  <si>
    <t>-0.445759462388538</t>
  </si>
  <si>
    <t>-0.358487180651672</t>
  </si>
  <si>
    <t>-0.345096866944811</t>
  </si>
  <si>
    <t>1.36020735496466</t>
  </si>
  <si>
    <t>0.676933106513042</t>
  </si>
  <si>
    <t>0.748380648162889</t>
  </si>
  <si>
    <t>-0.330974325685484</t>
  </si>
  <si>
    <t>-0.482313809795775</t>
  </si>
  <si>
    <t>-0.499306035214508</t>
  </si>
  <si>
    <t>0.447531480525413</t>
  </si>
  <si>
    <t>0.364935775611916</t>
  </si>
  <si>
    <t>-0.499437711565849</t>
  </si>
  <si>
    <t>-0.406776150475631</t>
  </si>
  <si>
    <t>0.39362894122635</t>
  </si>
  <si>
    <t>0.761240066454328</t>
  </si>
  <si>
    <t>0.420262376981162</t>
  </si>
  <si>
    <t>-0.348110279233279</t>
  </si>
  <si>
    <t>-0.387746714041209</t>
  </si>
  <si>
    <t>-0.452297022969031</t>
  </si>
  <si>
    <t>0.249246709175037</t>
  </si>
  <si>
    <t>0.724392137942657</t>
  </si>
  <si>
    <t>-0.506034537811771</t>
  </si>
  <si>
    <t>-0.277293614586721</t>
  </si>
  <si>
    <t>-0.316146044155919</t>
  </si>
  <si>
    <t>-0.357677401127022</t>
  </si>
  <si>
    <t>0.866381085443788</t>
  </si>
  <si>
    <t>-0.328637666441353</t>
  </si>
  <si>
    <t>0.843154736425444</t>
  </si>
  <si>
    <t>-0.0921257865599623</t>
  </si>
  <si>
    <t>-0.16444922067586</t>
  </si>
  <si>
    <t>-0.464070549220358</t>
  </si>
  <si>
    <t>0.120763317056935</t>
  </si>
  <si>
    <t>0.313041735974301</t>
  </si>
  <si>
    <t>0.570008922401564</t>
  </si>
  <si>
    <t>-0.664747319683832</t>
  </si>
  <si>
    <t>0.499981857571335</t>
  </si>
  <si>
    <t>-0.294227932086904</t>
  </si>
  <si>
    <t>0.75995456628908</t>
  </si>
  <si>
    <t>0.630555872696204</t>
  </si>
  <si>
    <t>0.849010241876058</t>
  </si>
  <si>
    <t>-0.473881022375334</t>
  </si>
  <si>
    <t>0.0513514884946458</t>
  </si>
  <si>
    <t>0.827537272622717</t>
  </si>
  <si>
    <t>-0.333675897273925</t>
  </si>
  <si>
    <t>0.915328105343078</t>
  </si>
  <si>
    <t>0.278426724382295</t>
  </si>
  <si>
    <t>0.584845173895632</t>
  </si>
  <si>
    <t>0.700727511689709</t>
  </si>
  <si>
    <t>-0.434381332714993</t>
  </si>
  <si>
    <t>-0.316293642942089</t>
  </si>
  <si>
    <t>0.57656575720114</t>
  </si>
  <si>
    <t>-0.554262832313302</t>
  </si>
  <si>
    <t>-0.47967445783841</t>
  </si>
  <si>
    <t>0.70306522221055</t>
  </si>
  <si>
    <t>0.910584410681581</t>
  </si>
  <si>
    <t>0.829595165032348</t>
  </si>
  <si>
    <t>0.775995124190433</t>
  </si>
  <si>
    <t>-0.397491315053858</t>
  </si>
  <si>
    <t>0.705232750875078</t>
  </si>
  <si>
    <t>0.649882210030908</t>
  </si>
  <si>
    <t>0.765374724268295</t>
  </si>
  <si>
    <t>0.859277554056762</t>
  </si>
  <si>
    <t>0.358888926839542</t>
  </si>
  <si>
    <t>1.01793797303286</t>
  </si>
  <si>
    <t>0.154567769881491</t>
  </si>
  <si>
    <t>-0.434119213070711</t>
  </si>
  <si>
    <t>0.215083426828096</t>
  </si>
  <si>
    <t>0.650746015530797</t>
  </si>
  <si>
    <t>-0.27988702272328</t>
  </si>
  <si>
    <t>-0.231419778112087</t>
  </si>
  <si>
    <t>1.02451374627079</t>
  </si>
  <si>
    <t>0.776132574910685</t>
  </si>
  <si>
    <t>0.128156717761484</t>
  </si>
  <si>
    <t>1.21520801628966</t>
  </si>
  <si>
    <t>0.161550387990786</t>
  </si>
  <si>
    <t>-0.518482640211229</t>
  </si>
  <si>
    <t>0.399716047932995</t>
  </si>
  <si>
    <t>0.0996491805636876</t>
  </si>
  <si>
    <t>0.551674582417052</t>
  </si>
  <si>
    <t>0.0764322692526757</t>
  </si>
  <si>
    <t>0.668680122399136</t>
  </si>
  <si>
    <t>-0.311392821169246</t>
  </si>
  <si>
    <t>0.680438210975119</t>
  </si>
  <si>
    <t>-0.295583703758477</t>
  </si>
  <si>
    <t>-0.345616108247907</t>
  </si>
  <si>
    <t>-0.321934621215911</t>
  </si>
  <si>
    <t>-0.302424988163181</t>
  </si>
  <si>
    <t>-0.409022486588487</t>
  </si>
  <si>
    <t>0.783348831172615</t>
  </si>
  <si>
    <t>0.791376636122475</t>
  </si>
  <si>
    <t>-0.572368015351687</t>
  </si>
  <si>
    <t>-0.476311159774776</t>
  </si>
  <si>
    <t>0.160700461640185</t>
  </si>
  <si>
    <t>0.498099145444825</t>
  </si>
  <si>
    <t>1.00116983937204</t>
  </si>
  <si>
    <t>0.439846928613544</t>
  </si>
  <si>
    <t>0.269999538170639</t>
  </si>
  <si>
    <t>0.00961186481545922</t>
  </si>
  <si>
    <t>0.405962008286519</t>
  </si>
  <si>
    <t>0.415889493297616</t>
  </si>
  <si>
    <t>1.4674641079091</t>
  </si>
  <si>
    <t>0.281450788395604</t>
  </si>
  <si>
    <t>0.984846081196957</t>
  </si>
  <si>
    <t>-0.182984587147574</t>
  </si>
  <si>
    <t>0.509632219324949</t>
  </si>
  <si>
    <t>0.51229248814139</t>
  </si>
  <si>
    <t>0.868840692338545</t>
  </si>
  <si>
    <t>0.982466423174828</t>
  </si>
  <si>
    <t>0.952958667044014</t>
  </si>
  <si>
    <t>1.06145445923938</t>
  </si>
  <si>
    <t>0.579127672713061</t>
  </si>
  <si>
    <t>-0.51220312759175</t>
  </si>
  <si>
    <t>0.224194107862399</t>
  </si>
  <si>
    <t>0.521184103281552</t>
  </si>
  <si>
    <t>0.51601328285387</t>
  </si>
  <si>
    <t>-0.577591556810569</t>
  </si>
  <si>
    <t>0.321050874245203</t>
  </si>
  <si>
    <t>-0.579748613237861</t>
  </si>
  <si>
    <t>0.813176412377005</t>
  </si>
  <si>
    <t>0.00968653940474843</t>
  </si>
  <si>
    <t>0.39260222898641</t>
  </si>
  <si>
    <t>0.9490161838547</t>
  </si>
  <si>
    <t>-0.602006412391538</t>
  </si>
  <si>
    <t>-0.581471264060387</t>
  </si>
  <si>
    <t>1.01227431615219</t>
  </si>
  <si>
    <t>-0.434952343879447</t>
  </si>
  <si>
    <t>-0.359237542931542</t>
  </si>
  <si>
    <t>1.28135355082599</t>
  </si>
  <si>
    <t>-0.276309698817081</t>
  </si>
  <si>
    <t>0.974967577420373</t>
  </si>
  <si>
    <t>0.754434897480075</t>
  </si>
  <si>
    <t>0.531231165721531</t>
  </si>
  <si>
    <t>0.557590233535088</t>
  </si>
  <si>
    <t>0.657793935764802</t>
  </si>
  <si>
    <t>0.343864751636568</t>
  </si>
  <si>
    <t>0.598731303644537</t>
  </si>
  <si>
    <t>0.996596945514007</t>
  </si>
  <si>
    <t>0.534522888887272</t>
  </si>
  <si>
    <t>0.252502177269766</t>
  </si>
  <si>
    <t>0.504901408131009</t>
  </si>
  <si>
    <t>-0.557588955430287</t>
  </si>
  <si>
    <t>-0.359655683463466</t>
  </si>
  <si>
    <t>0.25059067435769</t>
  </si>
  <si>
    <t>0.985038230239772</t>
  </si>
  <si>
    <t>0.160148190520082</t>
  </si>
  <si>
    <t>-0.574500371553295</t>
  </si>
  <si>
    <t>1.05505787235927</t>
  </si>
  <si>
    <t>1.8485996294023</t>
  </si>
  <si>
    <t>0.662031168397107</t>
  </si>
  <si>
    <t>0.792037705227653</t>
  </si>
  <si>
    <t>-0.15620186552382</t>
  </si>
  <si>
    <t>-0.397770066099645</t>
  </si>
  <si>
    <t>0.731215185967983</t>
  </si>
  <si>
    <t>-0.293527485816875</t>
  </si>
  <si>
    <t>0.534116335515643</t>
  </si>
  <si>
    <t>0.310707816878672</t>
  </si>
  <si>
    <t>-0.0361120276543984</t>
  </si>
  <si>
    <t>0.49033134385512</t>
  </si>
  <si>
    <t>0.517351378184532</t>
  </si>
  <si>
    <t>0.603738994823227</t>
  </si>
  <si>
    <t>0.699240608219446</t>
  </si>
  <si>
    <t>0.919311183417456</t>
  </si>
  <si>
    <t>-0.0824587595531204</t>
  </si>
  <si>
    <t>0.44389286281181</t>
  </si>
  <si>
    <t>0.792013439245291</t>
  </si>
  <si>
    <t>1.0102585946739</t>
  </si>
  <si>
    <t>-0.603765370080443</t>
  </si>
  <si>
    <t>-0.34778943588803</t>
  </si>
  <si>
    <t>0.564776858361871</t>
  </si>
  <si>
    <t>-0.508590175129732</t>
  </si>
  <si>
    <t>2.67574818713715</t>
  </si>
  <si>
    <t>-0.627783396170756</t>
  </si>
  <si>
    <t>-0.570672815146285</t>
  </si>
  <si>
    <t>-0.377528814741655</t>
  </si>
  <si>
    <t>-0.302048761138727</t>
  </si>
  <si>
    <t>-0.403210626225857</t>
  </si>
  <si>
    <t>0.85812761957736</t>
  </si>
  <si>
    <t>1.48074029827768</t>
  </si>
  <si>
    <t>0.907530393488081</t>
  </si>
  <si>
    <t>0.722183528492656</t>
  </si>
  <si>
    <t>PMI_rat_brain_23A_B1</t>
  </si>
  <si>
    <t>-0.53005251132934</t>
  </si>
  <si>
    <t>0.576731027019425</t>
  </si>
  <si>
    <t>0.831697763756927</t>
  </si>
  <si>
    <t>-0.417804590936307</t>
  </si>
  <si>
    <t>-0.464974669948549</t>
  </si>
  <si>
    <t>-0.384059647832182</t>
  </si>
  <si>
    <t>-0.530596893959103</t>
  </si>
  <si>
    <t>-0.235169841763401</t>
  </si>
  <si>
    <t>-0.658770728649416</t>
  </si>
  <si>
    <t>-0.468785519717918</t>
  </si>
  <si>
    <t>0.337349408894841</t>
  </si>
  <si>
    <t>0.856125159128178</t>
  </si>
  <si>
    <t>-0.395887811217954</t>
  </si>
  <si>
    <t>-0.504770762857621</t>
  </si>
  <si>
    <t>-0.61397064814152</t>
  </si>
  <si>
    <t>-0.562200996047408</t>
  </si>
  <si>
    <t>0.0561846740389483</t>
  </si>
  <si>
    <t>-0.492011626421389</t>
  </si>
  <si>
    <t>0.70012575502881</t>
  </si>
  <si>
    <t>-0.555475370831758</t>
  </si>
  <si>
    <t>-0.439541016258619</t>
  </si>
  <si>
    <t>-0.401654604773989</t>
  </si>
  <si>
    <t>1.31285380928434</t>
  </si>
  <si>
    <t>0.783518173477443</t>
  </si>
  <si>
    <t>0.813771926336222</t>
  </si>
  <si>
    <t>-0.488319852787995</t>
  </si>
  <si>
    <t>-0.466115083087956</t>
  </si>
  <si>
    <t>-0.43162909236669</t>
  </si>
  <si>
    <t>0.717021269182402</t>
  </si>
  <si>
    <t>0.559907397080222</t>
  </si>
  <si>
    <t>-0.545767143578394</t>
  </si>
  <si>
    <t>-0.493089328660959</t>
  </si>
  <si>
    <t>0.525028741198051</t>
  </si>
  <si>
    <t>0.832329938361174</t>
  </si>
  <si>
    <t>0.494891258047755</t>
  </si>
  <si>
    <t>-0.442609259931222</t>
  </si>
  <si>
    <t>-0.456305591185479</t>
  </si>
  <si>
    <t>-0.192294934554115</t>
  </si>
  <si>
    <t>0.148644148369453</t>
  </si>
  <si>
    <t>0.708079509744941</t>
  </si>
  <si>
    <t>-0.406733360977311</t>
  </si>
  <si>
    <t>0.053045861170406</t>
  </si>
  <si>
    <t>-0.435125733825643</t>
  </si>
  <si>
    <t>-0.460344083283737</t>
  </si>
  <si>
    <t>0.925547712753932</t>
  </si>
  <si>
    <t>-0.391724979887909</t>
  </si>
  <si>
    <t>1.15677161558597</t>
  </si>
  <si>
    <t>-0.183722474198311</t>
  </si>
  <si>
    <t>-0.0115746576910613</t>
  </si>
  <si>
    <t>-0.510377563134017</t>
  </si>
  <si>
    <t>0.546090574859708</t>
  </si>
  <si>
    <t>0.295228642655115</t>
  </si>
  <si>
    <t>0.67449525133931</t>
  </si>
  <si>
    <t>-0.410991888178175</t>
  </si>
  <si>
    <t>0.46611697779752</t>
  </si>
  <si>
    <t>-0.463171817666945</t>
  </si>
  <si>
    <t>0.863580005952567</t>
  </si>
  <si>
    <t>0.742492278339366</t>
  </si>
  <si>
    <t>1.07463978770421</t>
  </si>
  <si>
    <t>-0.439932553969582</t>
  </si>
  <si>
    <t>0.265806825255048</t>
  </si>
  <si>
    <t>0.830416838604642</t>
  </si>
  <si>
    <t>-0.443346895015755</t>
  </si>
  <si>
    <t>1.00887424439112</t>
  </si>
  <si>
    <t>0.135218395213719</t>
  </si>
  <si>
    <t>0.491956813811516</t>
  </si>
  <si>
    <t>0.718796930237286</t>
  </si>
  <si>
    <t>-0.438388419280326</t>
  </si>
  <si>
    <t>-0.41691839445484</t>
  </si>
  <si>
    <t>0.79172664486112</t>
  </si>
  <si>
    <t>-0.510993259516998</t>
  </si>
  <si>
    <t>-0.442254834064312</t>
  </si>
  <si>
    <t>0.53448970892098</t>
  </si>
  <si>
    <t>-0.293106162409067</t>
  </si>
  <si>
    <t>0.760743691165199</t>
  </si>
  <si>
    <t>0.619647526516047</t>
  </si>
  <si>
    <t>-0.398232536152033</t>
  </si>
  <si>
    <t>0.755206884534298</t>
  </si>
  <si>
    <t>0.752428275922617</t>
  </si>
  <si>
    <t>0.829627886502706</t>
  </si>
  <si>
    <t>0.874420971654343</t>
  </si>
  <si>
    <t>0.532708360014345</t>
  </si>
  <si>
    <t>0.657867734240445</t>
  </si>
  <si>
    <t>0.188034932819813</t>
  </si>
  <si>
    <t>-0.926682725486997</t>
  </si>
  <si>
    <t>0.307358976238372</t>
  </si>
  <si>
    <t>0.607204804431412</t>
  </si>
  <si>
    <t>-0.32296334827943</t>
  </si>
  <si>
    <t>-0.148235948468993</t>
  </si>
  <si>
    <t>1.0271030952013</t>
  </si>
  <si>
    <t>0.894581565147461</t>
  </si>
  <si>
    <t>0.626366089214299</t>
  </si>
  <si>
    <t>0.757065483128836</t>
  </si>
  <si>
    <t>0.523666748150951</t>
  </si>
  <si>
    <t>-0.440267086765697</t>
  </si>
  <si>
    <t>0.35451182122098</t>
  </si>
  <si>
    <t>0.488427971128691</t>
  </si>
  <si>
    <t>0.72546879728685</t>
  </si>
  <si>
    <t>0.61095930675685</t>
  </si>
  <si>
    <t>0.637651806119466</t>
  </si>
  <si>
    <t>-0.319557002500755</t>
  </si>
  <si>
    <t>0.542855251943378</t>
  </si>
  <si>
    <t>-0.353432525007922</t>
  </si>
  <si>
    <t>-0.417401481570505</t>
  </si>
  <si>
    <t>-0.408639900295927</t>
  </si>
  <si>
    <t>-0.400542180733765</t>
  </si>
  <si>
    <t>-0.409097007489333</t>
  </si>
  <si>
    <t>0.864658241376092</t>
  </si>
  <si>
    <t>0.633388329768595</t>
  </si>
  <si>
    <t>-0.412231759063932</t>
  </si>
  <si>
    <t>-0.505389565592649</t>
  </si>
  <si>
    <t>0.165860129476277</t>
  </si>
  <si>
    <t>0.937117154961935</t>
  </si>
  <si>
    <t>0.200814641863834</t>
  </si>
  <si>
    <t>0.509139376323635</t>
  </si>
  <si>
    <t>0.878800680913484</t>
  </si>
  <si>
    <t>0.00231112976526179</t>
  </si>
  <si>
    <t>0.656578493951643</t>
  </si>
  <si>
    <t>0.675223794826552</t>
  </si>
  <si>
    <t>2.5149971500028</t>
  </si>
  <si>
    <t>0.6155052484423</t>
  </si>
  <si>
    <t>0.783698379799376</t>
  </si>
  <si>
    <t>-0.48067274337513</t>
  </si>
  <si>
    <t>0.866296831153767</t>
  </si>
  <si>
    <t>0.546866350141069</t>
  </si>
  <si>
    <t>0.84472625080733</t>
  </si>
  <si>
    <t>1.07860147311656</t>
  </si>
  <si>
    <t>0.838517421645811</t>
  </si>
  <si>
    <t>1.29410036543185</t>
  </si>
  <si>
    <t>0.481199308667511</t>
  </si>
  <si>
    <t>-0.380455139059891</t>
  </si>
  <si>
    <t>0.34241975577335</t>
  </si>
  <si>
    <t>0.755039256121966</t>
  </si>
  <si>
    <t>0.641373336705966</t>
  </si>
  <si>
    <t>-0.568795835220715</t>
  </si>
  <si>
    <t>0.479922771978173</t>
  </si>
  <si>
    <t>-0.580722387613504</t>
  </si>
  <si>
    <t>0.945971849410952</t>
  </si>
  <si>
    <t>-0.121739976781183</t>
  </si>
  <si>
    <t>0.0152064855729717</t>
  </si>
  <si>
    <t>0.814011004514844</t>
  </si>
  <si>
    <t>-0.595084137333338</t>
  </si>
  <si>
    <t>-0.58855669816085</t>
  </si>
  <si>
    <t>0.190880873543711</t>
  </si>
  <si>
    <t>-0.498515072973633</t>
  </si>
  <si>
    <t>-0.419834889809694</t>
  </si>
  <si>
    <t>0.980109954835167</t>
  </si>
  <si>
    <t>-0.470215846417696</t>
  </si>
  <si>
    <t>0.943658368652677</t>
  </si>
  <si>
    <t>-0.0181395650944657</t>
  </si>
  <si>
    <t>0.646243063849584</t>
  </si>
  <si>
    <t>0.416190068456272</t>
  </si>
  <si>
    <t>0.916046985119992</t>
  </si>
  <si>
    <t>0.383263802710075</t>
  </si>
  <si>
    <t>0.551777634482108</t>
  </si>
  <si>
    <t>0.259421675107213</t>
  </si>
  <si>
    <t>0.863565971730192</t>
  </si>
  <si>
    <t>0.396302503892464</t>
  </si>
  <si>
    <t>0.75875145801825</t>
  </si>
  <si>
    <t>-0.566452918033369</t>
  </si>
  <si>
    <t>-0.452507250879842</t>
  </si>
  <si>
    <t>0.955019773210559</t>
  </si>
  <si>
    <t>-0.967673639956564</t>
  </si>
  <si>
    <t>0.371034280342777</t>
  </si>
  <si>
    <t>-0.558849741454239</t>
  </si>
  <si>
    <t>1.19458683477158</t>
  </si>
  <si>
    <t>0.565702051817105</t>
  </si>
  <si>
    <t>0.891475684103242</t>
  </si>
  <si>
    <t>0.693749143402202</t>
  </si>
  <si>
    <t>0.0716559723839064</t>
  </si>
  <si>
    <t>-0.367597015993784</t>
  </si>
  <si>
    <t>0.987541600556366</t>
  </si>
  <si>
    <t>-0.400870644900466</t>
  </si>
  <si>
    <t>0.682426675314505</t>
  </si>
  <si>
    <t>0.72080634835104</t>
  </si>
  <si>
    <t>0.322981358507297</t>
  </si>
  <si>
    <t>1.20689860076904</t>
  </si>
  <si>
    <t>0.600928417189071</t>
  </si>
  <si>
    <t>0.718977871140869</t>
  </si>
  <si>
    <t>0.488758400632877</t>
  </si>
  <si>
    <t>0.934340191180554</t>
  </si>
  <si>
    <t>-0.146415181633232</t>
  </si>
  <si>
    <t>0.456619967871557</t>
  </si>
  <si>
    <t>0.628771970722462</t>
  </si>
  <si>
    <t>-0.87258952228498</t>
  </si>
  <si>
    <t>-0.563699043169301</t>
  </si>
  <si>
    <t>-0.493169952554536</t>
  </si>
  <si>
    <t>0.570471155339113</t>
  </si>
  <si>
    <t>-0.551831331355518</t>
  </si>
  <si>
    <t>1.16546451501894</t>
  </si>
  <si>
    <t>0.8448984153797</t>
  </si>
  <si>
    <t>-0.586893611934059</t>
  </si>
  <si>
    <t>-0.46538174455311</t>
  </si>
  <si>
    <t>-0.360686895564523</t>
  </si>
  <si>
    <t>-0.453386824682094</t>
  </si>
  <si>
    <t>0.569045171497332</t>
  </si>
  <si>
    <t>1.71570766062482</t>
  </si>
  <si>
    <t>0.836470031238077</t>
  </si>
  <si>
    <t>1.03556144472881</t>
  </si>
  <si>
    <t>26</t>
  </si>
  <si>
    <t>PMI_rat_brain_24A_B1</t>
  </si>
  <si>
    <t>PMI_rat_brain_24A</t>
  </si>
  <si>
    <t>46</t>
  </si>
  <si>
    <t>-0.46059832863524</t>
  </si>
  <si>
    <t>0.689837950047326</t>
  </si>
  <si>
    <t>0.790534027296607</t>
  </si>
  <si>
    <t>-0.421268102416444</t>
  </si>
  <si>
    <t>-0.445877086424973</t>
  </si>
  <si>
    <t>-0.422483906019644</t>
  </si>
  <si>
    <t>-0.589090969453413</t>
  </si>
  <si>
    <t>-0.409607200861012</t>
  </si>
  <si>
    <t>-0.647648897813263</t>
  </si>
  <si>
    <t>-0.417063774096785</t>
  </si>
  <si>
    <t>1.06560498202079</t>
  </si>
  <si>
    <t>0.619950131249009</t>
  </si>
  <si>
    <t>-0.422118039832699</t>
  </si>
  <si>
    <t>-0.523177938765559</t>
  </si>
  <si>
    <t>-0.549293306549789</t>
  </si>
  <si>
    <t>-0.630862680049254</t>
  </si>
  <si>
    <t>0.509919288671795</t>
  </si>
  <si>
    <t>-0.404964244672487</t>
  </si>
  <si>
    <t>0.70074173225949</t>
  </si>
  <si>
    <t>-0.454328399628281</t>
  </si>
  <si>
    <t>-0.425050509092622</t>
  </si>
  <si>
    <t>-0.448556439718226</t>
  </si>
  <si>
    <t>0.708981762667356</t>
  </si>
  <si>
    <t>0.789784648169404</t>
  </si>
  <si>
    <t>0.710468104761653</t>
  </si>
  <si>
    <t>-0.876722256238993</t>
  </si>
  <si>
    <t>-0.510802478512615</t>
  </si>
  <si>
    <t>-0.328910713759228</t>
  </si>
  <si>
    <t>0.882992909597102</t>
  </si>
  <si>
    <t>0.535275117540068</t>
  </si>
  <si>
    <t>-0.510105637145342</t>
  </si>
  <si>
    <t>-0.41651704870521</t>
  </si>
  <si>
    <t>0.743281346681791</t>
  </si>
  <si>
    <t>0.905521504248602</t>
  </si>
  <si>
    <t>0.674083448673683</t>
  </si>
  <si>
    <t>-0.432151049516702</t>
  </si>
  <si>
    <t>-0.407738956685838</t>
  </si>
  <si>
    <t>-0.485927330732602</t>
  </si>
  <si>
    <t>-0.31845337785183</t>
  </si>
  <si>
    <t>0.350049446587139</t>
  </si>
  <si>
    <t>-0.463448192461488</t>
  </si>
  <si>
    <t>0.857420010710902</t>
  </si>
  <si>
    <t>-0.419105275070324</t>
  </si>
  <si>
    <t>-0.410869413868389</t>
  </si>
  <si>
    <t>0.903080432301574</t>
  </si>
  <si>
    <t>-0.397752858497665</t>
  </si>
  <si>
    <t>0.6932193676892</t>
  </si>
  <si>
    <t>-0.933944000519709</t>
  </si>
  <si>
    <t>-0.279389405218249</t>
  </si>
  <si>
    <t>4.33424170414334</t>
  </si>
  <si>
    <t>0.925703573726863</t>
  </si>
  <si>
    <t>0.427461426299973</t>
  </si>
  <si>
    <t>0.61554753789055</t>
  </si>
  <si>
    <t>-0.10954918177674</t>
  </si>
  <si>
    <t>0.40214602141452</t>
  </si>
  <si>
    <t>-0.444692280011476</t>
  </si>
  <si>
    <t>0.74275180340988</t>
  </si>
  <si>
    <t>0.598180746795266</t>
  </si>
  <si>
    <t>0.661485756533621</t>
  </si>
  <si>
    <t>-0.417928017989699</t>
  </si>
  <si>
    <t>0.340512016513435</t>
  </si>
  <si>
    <t>0.874118423022064</t>
  </si>
  <si>
    <t>-0.451647016745568</t>
  </si>
  <si>
    <t>0.853996522873422</t>
  </si>
  <si>
    <t>-0.287926449066071</t>
  </si>
  <si>
    <t>0.235732115396547</t>
  </si>
  <si>
    <t>0.296139066875264</t>
  </si>
  <si>
    <t>-0.42221966771804</t>
  </si>
  <si>
    <t>-0.399791616377572</t>
  </si>
  <si>
    <t>0.612808102389597</t>
  </si>
  <si>
    <t>-0.562171552318472</t>
  </si>
  <si>
    <t>4.26714921734037</t>
  </si>
  <si>
    <t>0.118484409726569</t>
  </si>
  <si>
    <t>-0.294045016909805</t>
  </si>
  <si>
    <t>0.835731779849424</t>
  </si>
  <si>
    <t>0.264971476800297</t>
  </si>
  <si>
    <t>-0.488111644397952</t>
  </si>
  <si>
    <t>0.74612558150435</t>
  </si>
  <si>
    <t>0.759790452069307</t>
  </si>
  <si>
    <t>0.814112270224958</t>
  </si>
  <si>
    <t>0.877763614672824</t>
  </si>
  <si>
    <t>1.10958910021272</t>
  </si>
  <si>
    <t>1.92887013394315</t>
  </si>
  <si>
    <t>0.330570034268253</t>
  </si>
  <si>
    <t>0.453827607743096</t>
  </si>
  <si>
    <t>0.491043675711767</t>
  </si>
  <si>
    <t>0.452932263452752</t>
  </si>
  <si>
    <t>-0.367579169345214</t>
  </si>
  <si>
    <t>-0.268676487308267</t>
  </si>
  <si>
    <t>1.99758876263618</t>
  </si>
  <si>
    <t>0.937091477535735</t>
  </si>
  <si>
    <t>0.413223094966126</t>
  </si>
  <si>
    <t>1.33222815227199</t>
  </si>
  <si>
    <t>0.583155096698095</t>
  </si>
  <si>
    <t>-0.349878172011331</t>
  </si>
  <si>
    <t>0.406734382431788</t>
  </si>
  <si>
    <t>0.292206157312005</t>
  </si>
  <si>
    <t>0.487080783191026</t>
  </si>
  <si>
    <t>1.1792654076671</t>
  </si>
  <si>
    <t>0.803475983368693</t>
  </si>
  <si>
    <t>-0.405268517611705</t>
  </si>
  <si>
    <t>0.124639353633732</t>
  </si>
  <si>
    <t>-0.380735988527883</t>
  </si>
  <si>
    <t>-0.453596632829361</t>
  </si>
  <si>
    <t>-0.406028815418137</t>
  </si>
  <si>
    <t>-0.314302641484321</t>
  </si>
  <si>
    <t>-0.437315370074179</t>
  </si>
  <si>
    <t>0.822741056496577</t>
  </si>
  <si>
    <t>0.418984602980486</t>
  </si>
  <si>
    <t>-0.406123324780691</t>
  </si>
  <si>
    <t>-0.458956508258996</t>
  </si>
  <si>
    <t>0.317935424612431</t>
  </si>
  <si>
    <t>0.750715614437162</t>
  </si>
  <si>
    <t>0.26841380021057</t>
  </si>
  <si>
    <t>0.460585016085897</t>
  </si>
  <si>
    <t>0.078864787311978</t>
  </si>
  <si>
    <t>1.07731809216472</t>
  </si>
  <si>
    <t>0.662240432710618</t>
  </si>
  <si>
    <t>0.679165480776556</t>
  </si>
  <si>
    <t>-0.168700495523249</t>
  </si>
  <si>
    <t>0.366400233211816</t>
  </si>
  <si>
    <t>0.833302888471413</t>
  </si>
  <si>
    <t>-0.442276678149397</t>
  </si>
  <si>
    <t>0.919445042192365</t>
  </si>
  <si>
    <t>0.469477209443648</t>
  </si>
  <si>
    <t>0.896410384214422</t>
  </si>
  <si>
    <t>1.81818184082863</t>
  </si>
  <si>
    <t>0.807505228314307</t>
  </si>
  <si>
    <t>0.623731156499048</t>
  </si>
  <si>
    <t>1.18845211393098</t>
  </si>
  <si>
    <t>-0.40320346236684</t>
  </si>
  <si>
    <t>0.373920435599691</t>
  </si>
  <si>
    <t>0.820180278171114</t>
  </si>
  <si>
    <t>0.514683999003071</t>
  </si>
  <si>
    <t>-0.56757093101366</t>
  </si>
  <si>
    <t>0.453509593650913</t>
  </si>
  <si>
    <t>-0.576276610155763</t>
  </si>
  <si>
    <t>0.814858905721915</t>
  </si>
  <si>
    <t>0.586090714659889</t>
  </si>
  <si>
    <t>0.481743583710819</t>
  </si>
  <si>
    <t>0.699144688147274</t>
  </si>
  <si>
    <t>-0.596299232701858</t>
  </si>
  <si>
    <t>-0.562395392477632</t>
  </si>
  <si>
    <t>-0.102678230497663</t>
  </si>
  <si>
    <t>-0.459089190041524</t>
  </si>
  <si>
    <t>-0.376235611383516</t>
  </si>
  <si>
    <t>0.812273707334785</t>
  </si>
  <si>
    <t>-0.442186418188479</t>
  </si>
  <si>
    <t>0.832430760493734</t>
  </si>
  <si>
    <t>-0.383685862243884</t>
  </si>
  <si>
    <t>0.69666174886278</t>
  </si>
  <si>
    <t>0.144118242852952</t>
  </si>
  <si>
    <t>0.769046489394687</t>
  </si>
  <si>
    <t>0.190927267790532</t>
  </si>
  <si>
    <t>0.488800787867501</t>
  </si>
  <si>
    <t>-0.100444815189296</t>
  </si>
  <si>
    <t>0.403460633209113</t>
  </si>
  <si>
    <t>0.137372385094009</t>
  </si>
  <si>
    <t>0.642373899920266</t>
  </si>
  <si>
    <t>-0.568945541891709</t>
  </si>
  <si>
    <t>-0.43233831606984</t>
  </si>
  <si>
    <t>0.730183060211308</t>
  </si>
  <si>
    <t>0.0667604207548237</t>
  </si>
  <si>
    <t>0.374384229043815</t>
  </si>
  <si>
    <t>-0.568289665875199</t>
  </si>
  <si>
    <t>1.27573902169973</t>
  </si>
  <si>
    <t>0.827649799395887</t>
  </si>
  <si>
    <t>0.713047899599471</t>
  </si>
  <si>
    <t>1.493204971208</t>
  </si>
  <si>
    <t>0.838011038857126</t>
  </si>
  <si>
    <t>-0.702977577702027</t>
  </si>
  <si>
    <t>0.697618160499239</t>
  </si>
  <si>
    <t>-0.326036248066762</t>
  </si>
  <si>
    <t>0.844378684993611</t>
  </si>
  <si>
    <t>0.567946102391463</t>
  </si>
  <si>
    <t>0.351863883688572</t>
  </si>
  <si>
    <t>1.54866286664364</t>
  </si>
  <si>
    <t>0.502562015203023</t>
  </si>
  <si>
    <t>0.415359512621354</t>
  </si>
  <si>
    <t>0.741111989300615</t>
  </si>
  <si>
    <t>0.661660043800453</t>
  </si>
  <si>
    <t>-0.30254659205827</t>
  </si>
  <si>
    <t>0.247452362349154</t>
  </si>
  <si>
    <t>0.58597978170153</t>
  </si>
  <si>
    <t>0.0562688346511585</t>
  </si>
  <si>
    <t>-0.568868288960792</t>
  </si>
  <si>
    <t>-0.422662109811321</t>
  </si>
  <si>
    <t>0.553500337414509</t>
  </si>
  <si>
    <t>-0.566733382405655</t>
  </si>
  <si>
    <t>1.41953368607698</t>
  </si>
  <si>
    <t>-0.174965636806603</t>
  </si>
  <si>
    <t>-0.546192135869973</t>
  </si>
  <si>
    <t>-0.44200167351224</t>
  </si>
  <si>
    <t>-0.316858692963304</t>
  </si>
  <si>
    <t>0.216027787713809</t>
  </si>
  <si>
    <t>0.212954185367898</t>
  </si>
  <si>
    <t>1.29556960337623</t>
  </si>
  <si>
    <t>0.783772029782943</t>
  </si>
  <si>
    <t>0.710513725752709</t>
  </si>
  <si>
    <t>PMI_rat_brain_26A_B2</t>
  </si>
  <si>
    <t>PMI_rat_brain_26A</t>
  </si>
  <si>
    <t>-0.52558917988855</t>
  </si>
  <si>
    <t>0.444841923076786</t>
  </si>
  <si>
    <t>0.814520719024855</t>
  </si>
  <si>
    <t>-0.44664576472073</t>
  </si>
  <si>
    <t>-0.438449897008205</t>
  </si>
  <si>
    <t>-0.357642859884473</t>
  </si>
  <si>
    <t>-0.497190018199855</t>
  </si>
  <si>
    <t>-0.3995003826604</t>
  </si>
  <si>
    <t>-0.581036943647258</t>
  </si>
  <si>
    <t>-0.419816837054972</t>
  </si>
  <si>
    <t>-0.449878342176395</t>
  </si>
  <si>
    <t>0.691157146692777</t>
  </si>
  <si>
    <t>-0.347427764320512</t>
  </si>
  <si>
    <t>-0.507124913823252</t>
  </si>
  <si>
    <t>-0.567795408747831</t>
  </si>
  <si>
    <t>-0.533915828664994</t>
  </si>
  <si>
    <t>0.621883198421825</t>
  </si>
  <si>
    <t>-0.441917332219467</t>
  </si>
  <si>
    <t>0.777660144295231</t>
  </si>
  <si>
    <t>-0.540365780623056</t>
  </si>
  <si>
    <t>-0.415850162857253</t>
  </si>
  <si>
    <t>-0.43429792538758</t>
  </si>
  <si>
    <t>1.90954564890828</t>
  </si>
  <si>
    <t>0.786814183295413</t>
  </si>
  <si>
    <t>0.642649462156838</t>
  </si>
  <si>
    <t>-0.447039425915026</t>
  </si>
  <si>
    <t>-0.47161903311253</t>
  </si>
  <si>
    <t>-0.471990706236269</t>
  </si>
  <si>
    <t>0.727173529877624</t>
  </si>
  <si>
    <t>0.547903102108698</t>
  </si>
  <si>
    <t>-0.490443922463355</t>
  </si>
  <si>
    <t>-0.439896879789862</t>
  </si>
  <si>
    <t>0.716952997007586</t>
  </si>
  <si>
    <t>0.983560310447926</t>
  </si>
  <si>
    <t>0.624813128384744</t>
  </si>
  <si>
    <t>-0.431990510624986</t>
  </si>
  <si>
    <t>-0.400747440962079</t>
  </si>
  <si>
    <t>-0.435099807756535</t>
  </si>
  <si>
    <t>0.148127378327416</t>
  </si>
  <si>
    <t>0.723638628885778</t>
  </si>
  <si>
    <t>-0.516599392162613</t>
  </si>
  <si>
    <t>-0.21335129199247</t>
  </si>
  <si>
    <t>-0.298183228452362</t>
  </si>
  <si>
    <t>-0.352171285200521</t>
  </si>
  <si>
    <t>0.82806929020598</t>
  </si>
  <si>
    <t>-0.311016457197421</t>
  </si>
  <si>
    <t>1.22003739726267</t>
  </si>
  <si>
    <t>-0.0244642188357369</t>
  </si>
  <si>
    <t>0.132737924619643</t>
  </si>
  <si>
    <t>-0.5119321765365</t>
  </si>
  <si>
    <t>-0.0203033877189913</t>
  </si>
  <si>
    <t>0.484883216098818</t>
  </si>
  <si>
    <t>0.91844268761669</t>
  </si>
  <si>
    <t>-0.32819566872864</t>
  </si>
  <si>
    <t>1.03920565836958</t>
  </si>
  <si>
    <t>-0.451802268750021</t>
  </si>
  <si>
    <t>0.965635494308979</t>
  </si>
  <si>
    <t>0.752330020369184</t>
  </si>
  <si>
    <t>1.12510934456631</t>
  </si>
  <si>
    <t>-0.415517493764588</t>
  </si>
  <si>
    <t>0.0713589195328513</t>
  </si>
  <si>
    <t>0.767029789324686</t>
  </si>
  <si>
    <t>-0.380977576571412</t>
  </si>
  <si>
    <t>1.06811780976031</t>
  </si>
  <si>
    <t>0.204047165991273</t>
  </si>
  <si>
    <t>0.617109763334302</t>
  </si>
  <si>
    <t>0.672174958731391</t>
  </si>
  <si>
    <t>-0.472617662483556</t>
  </si>
  <si>
    <t>-0.279654678440982</t>
  </si>
  <si>
    <t>0.75934271491296</t>
  </si>
  <si>
    <t>-0.528347227015771</t>
  </si>
  <si>
    <t>-0.429985645530804</t>
  </si>
  <si>
    <t>0.558938491019874</t>
  </si>
  <si>
    <t>-0.0680478627404874</t>
  </si>
  <si>
    <t>0.859337027759831</t>
  </si>
  <si>
    <t>0.726065199658106</t>
  </si>
  <si>
    <t>-0.376153175637201</t>
  </si>
  <si>
    <t>0.775603257667596</t>
  </si>
  <si>
    <t>0.725914339550255</t>
  </si>
  <si>
    <t>0.74196920861553</t>
  </si>
  <si>
    <t>0.92260104231745</t>
  </si>
  <si>
    <t>-0.187163636771391</t>
  </si>
  <si>
    <t>0.506195605556562</t>
  </si>
  <si>
    <t>0.337594844060156</t>
  </si>
  <si>
    <t>-0.426877548494754</t>
  </si>
  <si>
    <t>0.284286337318863</t>
  </si>
  <si>
    <t>0.661414694646219</t>
  </si>
  <si>
    <t>-0.186226253214923</t>
  </si>
  <si>
    <t>0.110763422511313</t>
  </si>
  <si>
    <t>1.51802980618615</t>
  </si>
  <si>
    <t>0.901737728702343</t>
  </si>
  <si>
    <t>0.685347730466935</t>
  </si>
  <si>
    <t>0.540900012111279</t>
  </si>
  <si>
    <t>0.111250933217464</t>
  </si>
  <si>
    <t>-0.478376706216328</t>
  </si>
  <si>
    <t>0.404964823047139</t>
  </si>
  <si>
    <t>0.0935482825986739</t>
  </si>
  <si>
    <t>0.870435795477685</t>
  </si>
  <si>
    <t>-0.129576472238568</t>
  </si>
  <si>
    <t>0.590190612217764</t>
  </si>
  <si>
    <t>-0.287089235419333</t>
  </si>
  <si>
    <t>0.548764583122253</t>
  </si>
  <si>
    <t>-0.298253907234752</t>
  </si>
  <si>
    <t>-0.437620066183281</t>
  </si>
  <si>
    <t>-0.381825031023804</t>
  </si>
  <si>
    <t>-0.271142776237241</t>
  </si>
  <si>
    <t>-0.371547014213242</t>
  </si>
  <si>
    <t>0.924422122576261</t>
  </si>
  <si>
    <t>0.702720505081523</t>
  </si>
  <si>
    <t>-0.598968055761963</t>
  </si>
  <si>
    <t>-0.484110128458119</t>
  </si>
  <si>
    <t>0.61277357022575</t>
  </si>
  <si>
    <t>0.900696117862189</t>
  </si>
  <si>
    <t>0.521736929893083</t>
  </si>
  <si>
    <t>0.507568080006062</t>
  </si>
  <si>
    <t>0.471990555808941</t>
  </si>
  <si>
    <t>0.970701043735168</t>
  </si>
  <si>
    <t>0.858482880183941</t>
  </si>
  <si>
    <t>0.762222351848731</t>
  </si>
  <si>
    <t>0.238645082343852</t>
  </si>
  <si>
    <t>0.0929201285186149</t>
  </si>
  <si>
    <t>0.866972055177768</t>
  </si>
  <si>
    <t>-0.102417135622571</t>
  </si>
  <si>
    <t>0.810809303302212</t>
  </si>
  <si>
    <t>0.743555032254841</t>
  </si>
  <si>
    <t>0.876893436114874</t>
  </si>
  <si>
    <t>1.26328535321012</t>
  </si>
  <si>
    <t>0.672071796679438</t>
  </si>
  <si>
    <t>1.20858925468276</t>
  </si>
  <si>
    <t>1.20592300682328</t>
  </si>
  <si>
    <t>-0.41313337159389</t>
  </si>
  <si>
    <t>0.368240421260033</t>
  </si>
  <si>
    <t>0.7600350319265</t>
  </si>
  <si>
    <t>0.565730593934935</t>
  </si>
  <si>
    <t>-0.5613910863501</t>
  </si>
  <si>
    <t>0.682730897072834</t>
  </si>
  <si>
    <t>-0.57413204348132</t>
  </si>
  <si>
    <t>1.12910547012262</t>
  </si>
  <si>
    <t>0.222497059738109</t>
  </si>
  <si>
    <t>0.671558411125012</t>
  </si>
  <si>
    <t>0.819141154019752</t>
  </si>
  <si>
    <t>-0.584249317466075</t>
  </si>
  <si>
    <t>-0.566543047197392</t>
  </si>
  <si>
    <t>0.182667255645389</t>
  </si>
  <si>
    <t>-0.459170311235834</t>
  </si>
  <si>
    <t>-0.527336068276901</t>
  </si>
  <si>
    <t>0.906637427690887</t>
  </si>
  <si>
    <t>-0.394297441507295</t>
  </si>
  <si>
    <t>0.832643544701665</t>
  </si>
  <si>
    <t>1.10431849051231</t>
  </si>
  <si>
    <t>0.725070135647205</t>
  </si>
  <si>
    <t>0.972495846984841</t>
  </si>
  <si>
    <t>0.725925600767966</t>
  </si>
  <si>
    <t>0.475393914879404</t>
  </si>
  <si>
    <t>0.896765536756743</t>
  </si>
  <si>
    <t>0.228798125385448</t>
  </si>
  <si>
    <t>0.79179591331198</t>
  </si>
  <si>
    <t>0.677150867463611</t>
  </si>
  <si>
    <t>0.969451168527125</t>
  </si>
  <si>
    <t>-0.555654457452166</t>
  </si>
  <si>
    <t>-0.374752335000795</t>
  </si>
  <si>
    <t>0.678071173079229</t>
  </si>
  <si>
    <t>-1.23548580748963</t>
  </si>
  <si>
    <t>0.316321839053579</t>
  </si>
  <si>
    <t>-0.552790633114697</t>
  </si>
  <si>
    <t>1.2479804023167</t>
  </si>
  <si>
    <t>0.657968307539143</t>
  </si>
  <si>
    <t>0.917845230003138</t>
  </si>
  <si>
    <t>0.733186103318233</t>
  </si>
  <si>
    <t>0.428684734749629</t>
  </si>
  <si>
    <t>-0.303161922581159</t>
  </si>
  <si>
    <t>0.902283051853357</t>
  </si>
  <si>
    <t>-0.197335436697997</t>
  </si>
  <si>
    <t>0.716193427332135</t>
  </si>
  <si>
    <t>0.45285686174213</t>
  </si>
  <si>
    <t>0.0217726821785541</t>
  </si>
  <si>
    <t>1.04189840008859</t>
  </si>
  <si>
    <t>0.487771502195607</t>
  </si>
  <si>
    <t>0.442903052304164</t>
  </si>
  <si>
    <t>0.728061406709057</t>
  </si>
  <si>
    <t>1.01057006530638</t>
  </si>
  <si>
    <t>0.0523659198399869</t>
  </si>
  <si>
    <t>0.994882373052262</t>
  </si>
  <si>
    <t>0.950309205258587</t>
  </si>
  <si>
    <t>-1.04081341374771</t>
  </si>
  <si>
    <t>-0.554488948681023</t>
  </si>
  <si>
    <t>-0.469491015917778</t>
  </si>
  <si>
    <t>0.803852295278137</t>
  </si>
  <si>
    <t>-0.534079422653757</t>
  </si>
  <si>
    <t>-0.115389769353207</t>
  </si>
  <si>
    <t>-0.563306315795219</t>
  </si>
  <si>
    <t>-0.580599198679932</t>
  </si>
  <si>
    <t>-0.502906507399124</t>
  </si>
  <si>
    <t>-0.243300804760298</t>
  </si>
  <si>
    <t>-0.492363287179921</t>
  </si>
  <si>
    <t>0.922599978908315</t>
  </si>
  <si>
    <t>1.39681948103826</t>
  </si>
  <si>
    <t>0.77528310080335</t>
  </si>
  <si>
    <t>0.644027642901832</t>
  </si>
  <si>
    <t>PMI_rat_brain_8A_B2</t>
  </si>
  <si>
    <t>PMI_rat_brain_8A</t>
  </si>
  <si>
    <t>1.68581892116133</t>
  </si>
  <si>
    <t>-1.63951352371435</t>
  </si>
  <si>
    <t>-1.9822218038181</t>
  </si>
  <si>
    <t>2.91548855111274</t>
  </si>
  <si>
    <t>2.16434409631146</t>
  </si>
  <si>
    <t>2.06324112844425</t>
  </si>
  <si>
    <t>2.68104516943745</t>
  </si>
  <si>
    <t>-0.576138081012589</t>
  </si>
  <si>
    <t>2.41637504431776</t>
  </si>
  <si>
    <t>2.11578417306678</t>
  </si>
  <si>
    <t>-1.46567394896639</t>
  </si>
  <si>
    <t>-0.995577504131597</t>
  </si>
  <si>
    <t>1.92609541082452</t>
  </si>
  <si>
    <t>2.16411558922181</t>
  </si>
  <si>
    <t>3.80396169504367</t>
  </si>
  <si>
    <t>2.50046669958466</t>
  </si>
  <si>
    <t>-2.01534577408978</t>
  </si>
  <si>
    <t>1.93494752887894</t>
  </si>
  <si>
    <t>-1.74446871618184</t>
  </si>
  <si>
    <t>1.7047755388538</t>
  </si>
  <si>
    <t>1.93863739275066</t>
  </si>
  <si>
    <t>1.9800964568373</t>
  </si>
  <si>
    <t>-1.32009315690879</t>
  </si>
  <si>
    <t>-1.94729020530037</t>
  </si>
  <si>
    <t>-1.76380101077921</t>
  </si>
  <si>
    <t>1.57590717546202</t>
  </si>
  <si>
    <t>2.09257873238524</t>
  </si>
  <si>
    <t>1.84315011087674</t>
  </si>
  <si>
    <t>-1.75221671600004</t>
  </si>
  <si>
    <t>-1.86926265509911</t>
  </si>
  <si>
    <t>1.96298827902442</t>
  </si>
  <si>
    <t>1.94398604459681</t>
  </si>
  <si>
    <t>-1.59015765033869</t>
  </si>
  <si>
    <t>-1.82997875495007</t>
  </si>
  <si>
    <t>-1.73810129101233</t>
  </si>
  <si>
    <t>2.08967261766876</t>
  </si>
  <si>
    <t>2.06535126889816</t>
  </si>
  <si>
    <t>-0.650565630004682</t>
  </si>
  <si>
    <t>-1.27352548897189</t>
  </si>
  <si>
    <t>-1.72488829364057</t>
  </si>
  <si>
    <t>1.79515809767053</t>
  </si>
  <si>
    <t>1.64619690459776</t>
  </si>
  <si>
    <t>2.09117237498295</t>
  </si>
  <si>
    <t>2.06871372500936</t>
  </si>
  <si>
    <t>-1.90851443310348</t>
  </si>
  <si>
    <t>2.05582076090747</t>
  </si>
  <si>
    <t>-1.93518530819172</t>
  </si>
  <si>
    <t>-0.575753416569362</t>
  </si>
  <si>
    <t>-1.6736425654723</t>
  </si>
  <si>
    <t>-0.511933032425664</t>
  </si>
  <si>
    <t>-1.45211261563111</t>
  </si>
  <si>
    <t>-1.67221829740447</t>
  </si>
  <si>
    <t>-2.01687233213808</t>
  </si>
  <si>
    <t>-1.10700782848463</t>
  </si>
  <si>
    <t>-1.70267490971838</t>
  </si>
  <si>
    <t>2.29652287355013</t>
  </si>
  <si>
    <t>-1.80510101285224</t>
  </si>
  <si>
    <t>-1.87860641102089</t>
  </si>
  <si>
    <t>-1.98638805812485</t>
  </si>
  <si>
    <t>2.00244295257672</t>
  </si>
  <si>
    <t>-1.16992932615674</t>
  </si>
  <si>
    <t>-1.97376169075469</t>
  </si>
  <si>
    <t>2.68228702011405</t>
  </si>
  <si>
    <t>-1.63905802672367</t>
  </si>
  <si>
    <t>-1.28740944030342</t>
  </si>
  <si>
    <t>-1.73834343758186</t>
  </si>
  <si>
    <t>-1.60483242890439</t>
  </si>
  <si>
    <t>0.361869500520708</t>
  </si>
  <si>
    <t>2.02488794510892</t>
  </si>
  <si>
    <t>-2.02543444463451</t>
  </si>
  <si>
    <t>2.21655142532524</t>
  </si>
  <si>
    <t>-0.499183031855914</t>
  </si>
  <si>
    <t>-1.87835872516241</t>
  </si>
  <si>
    <t>-1.26793716826647</t>
  </si>
  <si>
    <t>-1.98727816633963</t>
  </si>
  <si>
    <t>-1.69789852720532</t>
  </si>
  <si>
    <t>2.23936541632234</t>
  </si>
  <si>
    <t>-1.97992045170351</t>
  </si>
  <si>
    <t>-1.95477772029826</t>
  </si>
  <si>
    <t>-1.9674563966783</t>
  </si>
  <si>
    <t>-1.93760590304735</t>
  </si>
  <si>
    <t>-1.53751726239353</t>
  </si>
  <si>
    <t>-1.62460563217766</t>
  </si>
  <si>
    <t>-1.55829252135619</t>
  </si>
  <si>
    <t>-0.774842900501371</t>
  </si>
  <si>
    <t>-1.45587168999417</t>
  </si>
  <si>
    <t>-1.66505507176489</t>
  </si>
  <si>
    <t>1.88707729240012</t>
  </si>
  <si>
    <t>-1.422391543904</t>
  </si>
  <si>
    <t>-1.3637055104742</t>
  </si>
  <si>
    <t>-2.37406472188049</t>
  </si>
  <si>
    <t>-1.40638275133044</t>
  </si>
  <si>
    <t>-1.48991312336096</t>
  </si>
  <si>
    <t>-1.29127739002495</t>
  </si>
  <si>
    <t>2.50384793680969</t>
  </si>
  <si>
    <t>-1.36447828573669</t>
  </si>
  <si>
    <t>-1.56256828240805</t>
  </si>
  <si>
    <t>-1.73369411632689</t>
  </si>
  <si>
    <t>-1.63196531472769</t>
  </si>
  <si>
    <t>-1.41914246393182</t>
  </si>
  <si>
    <t>2.07968610277705</t>
  </si>
  <si>
    <t>-1.7163937646553</t>
  </si>
  <si>
    <t>2.00324509575783</t>
  </si>
  <si>
    <t>2.07629403339878</t>
  </si>
  <si>
    <t>2.01536833565996</t>
  </si>
  <si>
    <t>2.02708598847331</t>
  </si>
  <si>
    <t>2.43246452091262</t>
  </si>
  <si>
    <t>-1.75885677312037</t>
  </si>
  <si>
    <t>-1.76831617364165</t>
  </si>
  <si>
    <t>2.75767943374997</t>
  </si>
  <si>
    <t>1.62199344496541</t>
  </si>
  <si>
    <t>-1.41079771389662</t>
  </si>
  <si>
    <t>-1.86302611039524</t>
  </si>
  <si>
    <t>-1.54702049128561</t>
  </si>
  <si>
    <t>-1.86891341682375</t>
  </si>
  <si>
    <t>-1.70110078281997</t>
  </si>
  <si>
    <t>-2.00376132459805</t>
  </si>
  <si>
    <t>-2.16693126483519</t>
  </si>
  <si>
    <t>-1.80049227464916</t>
  </si>
  <si>
    <t>0.431826482251256</t>
  </si>
  <si>
    <t>-1.62633629777594</t>
  </si>
  <si>
    <t>-2.02126117669669</t>
  </si>
  <si>
    <t>1.99173136159288</t>
  </si>
  <si>
    <t>-2.04417000564977</t>
  </si>
  <si>
    <t>-1.79539066453673</t>
  </si>
  <si>
    <t>-1.6297108023656</t>
  </si>
  <si>
    <t>-1.62404998831965</t>
  </si>
  <si>
    <t>-0.569356187309411</t>
  </si>
  <si>
    <t>-1.79779471736779</t>
  </si>
  <si>
    <t>-1.96573261275344</t>
  </si>
  <si>
    <t>1.45103922927071</t>
  </si>
  <si>
    <t>-1.55646498415608</t>
  </si>
  <si>
    <t>-1.72348075245145</t>
  </si>
  <si>
    <t>-1.94259307640374</t>
  </si>
  <si>
    <t>2.2073398521367</t>
  </si>
  <si>
    <t>-1.89302450262789</t>
  </si>
  <si>
    <t>2.17931768934525</t>
  </si>
  <si>
    <t>-2.08320747301141</t>
  </si>
  <si>
    <t>-1.80370056076069</t>
  </si>
  <si>
    <t>-2.03504345281744</t>
  </si>
  <si>
    <t>-1.89881483641954</t>
  </si>
  <si>
    <t>2.17041192182961</t>
  </si>
  <si>
    <t>2.21265294405007</t>
  </si>
  <si>
    <t>-1.21493293358535</t>
  </si>
  <si>
    <t>1.57474237931631</t>
  </si>
  <si>
    <t>2.04711844084495</t>
  </si>
  <si>
    <t>-1.97120291275949</t>
  </si>
  <si>
    <t>2.739202223439</t>
  </si>
  <si>
    <t>-1.92736198755669</t>
  </si>
  <si>
    <t>-1.60491168316765</t>
  </si>
  <si>
    <t>-1.84671939452015</t>
  </si>
  <si>
    <t>-1.50633676061593</t>
  </si>
  <si>
    <t>-2.03512871482829</t>
  </si>
  <si>
    <t>-1.72450295984311</t>
  </si>
  <si>
    <t>-1.72233818471217</t>
  </si>
  <si>
    <t>-1.21283849696134</t>
  </si>
  <si>
    <t>-1.85900359286026</t>
  </si>
  <si>
    <t>-1.78994625407131</t>
  </si>
  <si>
    <t>-1.96689524193553</t>
  </si>
  <si>
    <t>2.48671015997113</t>
  </si>
  <si>
    <t>1.96461635218136</t>
  </si>
  <si>
    <t>-1.4655069063115</t>
  </si>
  <si>
    <t>0.483602186560283</t>
  </si>
  <si>
    <t>-1.42525058057632</t>
  </si>
  <si>
    <t>2.16923115938063</t>
  </si>
  <si>
    <t>-1.68872030061241</t>
  </si>
  <si>
    <t>-0.165875567432458</t>
  </si>
  <si>
    <t>-1.94334346349072</t>
  </si>
  <si>
    <t>-0.514145537671815</t>
  </si>
  <si>
    <t>-0.135016168945237</t>
  </si>
  <si>
    <t>-0.0174062945650087</t>
  </si>
  <si>
    <t>-1.90644039440475</t>
  </si>
  <si>
    <t>2.05083355821141</t>
  </si>
  <si>
    <t>-1.92279930328928</t>
  </si>
  <si>
    <t>-1.59563569828237</t>
  </si>
  <si>
    <t>-1.28661156638499</t>
  </si>
  <si>
    <t>-1.57619976458101</t>
  </si>
  <si>
    <t>-2.00749861443565</t>
  </si>
  <si>
    <t>-1.84529840181777</t>
  </si>
  <si>
    <t>-1.66966102468584</t>
  </si>
  <si>
    <t>-1.91328407989151</t>
  </si>
  <si>
    <t>1.26990525851563</t>
  </si>
  <si>
    <t>-1.42715085986838</t>
  </si>
  <si>
    <t>-2.15574312838773</t>
  </si>
  <si>
    <t>0.319087509906993</t>
  </si>
  <si>
    <t>2.11020160872133</t>
  </si>
  <si>
    <t>2.11591444826323</t>
  </si>
  <si>
    <t>-1.60655882979296</t>
  </si>
  <si>
    <t>2.72727106716919</t>
  </si>
  <si>
    <t>0.0423634182795934</t>
  </si>
  <si>
    <t>0.849403060720079</t>
  </si>
  <si>
    <t>2.08112517044577</t>
  </si>
  <si>
    <t>2.07411960663223</t>
  </si>
  <si>
    <t>2.04739806711577</t>
  </si>
  <si>
    <t>-1.11537468334343</t>
  </si>
  <si>
    <t>-1.65075602690235</t>
  </si>
  <si>
    <t>-1.65276319227162</t>
  </si>
  <si>
    <t>-1.89461037818306</t>
  </si>
  <si>
    <t>-1.97870452318568</t>
  </si>
  <si>
    <t>PMI_rat_brain_7A_B2</t>
  </si>
  <si>
    <t>PMI_rat_brain_7A</t>
  </si>
  <si>
    <t>2.01339378741048</t>
  </si>
  <si>
    <t>-1.6171089190292</t>
  </si>
  <si>
    <t>-2.05818465018634</t>
  </si>
  <si>
    <t>2.98056336125293</t>
  </si>
  <si>
    <t>2.21254914405071</t>
  </si>
  <si>
    <t>2.1624304546004</t>
  </si>
  <si>
    <t>2.32615373335422</t>
  </si>
  <si>
    <t>-0.575906005656676</t>
  </si>
  <si>
    <t>2.1279980955029</t>
  </si>
  <si>
    <t>2.36139435695225</t>
  </si>
  <si>
    <t>-1.45238537149637</t>
  </si>
  <si>
    <t>-1.0213708879467</t>
  </si>
  <si>
    <t>2.26982000765191</t>
  </si>
  <si>
    <t>2.70747708634142</t>
  </si>
  <si>
    <t>2.03455540163746</t>
  </si>
  <si>
    <t>2.33610768290474</t>
  </si>
  <si>
    <t>-2.03799820004906</t>
  </si>
  <si>
    <t>2.5172984486264</t>
  </si>
  <si>
    <t>-1.82373837468369</t>
  </si>
  <si>
    <t>2.03713876788765</t>
  </si>
  <si>
    <t>2.43702223316983</t>
  </si>
  <si>
    <t>2.30653480611642</t>
  </si>
  <si>
    <t>-1.39320655802774</t>
  </si>
  <si>
    <t>-2.04080326715726</t>
  </si>
  <si>
    <t>-1.88634489025071</t>
  </si>
  <si>
    <t>1.16618622805137</t>
  </si>
  <si>
    <t>1.51640446349828</t>
  </si>
  <si>
    <t>1.87431654222078</t>
  </si>
  <si>
    <t>-1.7488691527413</t>
  </si>
  <si>
    <t>-1.87704500559051</t>
  </si>
  <si>
    <t>1.91611262797098</t>
  </si>
  <si>
    <t>2.08528047546626</t>
  </si>
  <si>
    <t>-1.65362928693091</t>
  </si>
  <si>
    <t>-1.94561994162942</t>
  </si>
  <si>
    <t>-1.77071262847021</t>
  </si>
  <si>
    <t>2.31370399797459</t>
  </si>
  <si>
    <t>2.38871276999</t>
  </si>
  <si>
    <t>-0.650884519547691</t>
  </si>
  <si>
    <t>-1.33267511874962</t>
  </si>
  <si>
    <t>-1.70645250435718</t>
  </si>
  <si>
    <t>2.25538767528143</t>
  </si>
  <si>
    <t>1.34996116939173</t>
  </si>
  <si>
    <t>2.03542592336797</t>
  </si>
  <si>
    <t>2.16330335303385</t>
  </si>
  <si>
    <t>-1.95364278971233</t>
  </si>
  <si>
    <t>2.16371538667807</t>
  </si>
  <si>
    <t>-1.93522506550236</t>
  </si>
  <si>
    <t>-0.448210751156549</t>
  </si>
  <si>
    <t>-1.60033671988969</t>
  </si>
  <si>
    <t>-1.46487276197567</t>
  </si>
  <si>
    <t>-1.6697665499168</t>
  </si>
  <si>
    <t>-2.01263684572996</t>
  </si>
  <si>
    <t>-1.20566171183474</t>
  </si>
  <si>
    <t>-1.47485370139406</t>
  </si>
  <si>
    <t>2.35870965835391</t>
  </si>
  <si>
    <t>-1.8840194418475</t>
  </si>
  <si>
    <t>-1.91792946299101</t>
  </si>
  <si>
    <t>-1.9714397408463</t>
  </si>
  <si>
    <t>2.04559246822622</t>
  </si>
  <si>
    <t>-1.21440448455629</t>
  </si>
  <si>
    <t>-2.01945509476407</t>
  </si>
  <si>
    <t>2.13485469652599</t>
  </si>
  <si>
    <t>-1.66719003982261</t>
  </si>
  <si>
    <t>-1.31367698953436</t>
  </si>
  <si>
    <t>-1.72317345331952</t>
  </si>
  <si>
    <t>-1.65911849582782</t>
  </si>
  <si>
    <t>2.32432513542863</t>
  </si>
  <si>
    <t>2.20068571907636</t>
  </si>
  <si>
    <t>-2.17571106218306</t>
  </si>
  <si>
    <t>2.55898992468717</t>
  </si>
  <si>
    <t>-0.495454483115705</t>
  </si>
  <si>
    <t>-1.84565433431346</t>
  </si>
  <si>
    <t>-1.25052076193334</t>
  </si>
  <si>
    <t>-1.99209862933936</t>
  </si>
  <si>
    <t>-1.72285060543526</t>
  </si>
  <si>
    <t>2.16501629983032</t>
  </si>
  <si>
    <t>-2.04422516383192</t>
  </si>
  <si>
    <t>-2.01572139359336</t>
  </si>
  <si>
    <t>-1.98254305900233</t>
  </si>
  <si>
    <t>-1.97211311496533</t>
  </si>
  <si>
    <t>-1.59091835220631</t>
  </si>
  <si>
    <t>-1.72587269887288</t>
  </si>
  <si>
    <t>-1.44896313621977</t>
  </si>
  <si>
    <t>-0.745069184864843</t>
  </si>
  <si>
    <t>-1.47755455520265</t>
  </si>
  <si>
    <t>-1.63841525934663</t>
  </si>
  <si>
    <t>1.94020243036932</t>
  </si>
  <si>
    <t>-1.31716059601815</t>
  </si>
  <si>
    <t>-0.779311131932764</t>
  </si>
  <si>
    <t>-1.77968555240765</t>
  </si>
  <si>
    <t>-1.76323331031087</t>
  </si>
  <si>
    <t>-1.72822528868402</t>
  </si>
  <si>
    <t>-1.25549357128042</t>
  </si>
  <si>
    <t>2.17458846941701</t>
  </si>
  <si>
    <t>-1.31074258404886</t>
  </si>
  <si>
    <t>-1.34788382390212</t>
  </si>
  <si>
    <t>-1.85609766040228</t>
  </si>
  <si>
    <t>-1.55029259267712</t>
  </si>
  <si>
    <t>-1.60282262705102</t>
  </si>
  <si>
    <t>2.22464047214571</t>
  </si>
  <si>
    <t>-1.75128545441378</t>
  </si>
  <si>
    <t>2.19255903514082</t>
  </si>
  <si>
    <t>2.23112818258692</t>
  </si>
  <si>
    <t>1.93410246927907</t>
  </si>
  <si>
    <t>2.03491111014357</t>
  </si>
  <si>
    <t>2.20847823331346</t>
  </si>
  <si>
    <t>-1.79590982767782</t>
  </si>
  <si>
    <t>-1.67397118734149</t>
  </si>
  <si>
    <t>2.21626232012645</t>
  </si>
  <si>
    <t>2.08871728903679</t>
  </si>
  <si>
    <t>-1.40728723431763</t>
  </si>
  <si>
    <t>-1.93663796068976</t>
  </si>
  <si>
    <t>-1.5620073067297</t>
  </si>
  <si>
    <t>-1.62067085225628</t>
  </si>
  <si>
    <t>-1.93647427537191</t>
  </si>
  <si>
    <t>-2.19657228708635</t>
  </si>
  <si>
    <t>-1.64591557111085</t>
  </si>
  <si>
    <t>-1.97861323166474</t>
  </si>
  <si>
    <t>-0.969787934286276</t>
  </si>
  <si>
    <t>-1.57208830022391</t>
  </si>
  <si>
    <t>-2.19499497186706</t>
  </si>
  <si>
    <t>1.98414704825844</t>
  </si>
  <si>
    <t>-2.0204642616219</t>
  </si>
  <si>
    <t>-1.81102190961634</t>
  </si>
  <si>
    <t>-1.6635483734096</t>
  </si>
  <si>
    <t>-1.59375943747709</t>
  </si>
  <si>
    <t>-0.8602693080728</t>
  </si>
  <si>
    <t>-1.81731200702331</t>
  </si>
  <si>
    <t>-1.88439711421451</t>
  </si>
  <si>
    <t>2.15070677457394</t>
  </si>
  <si>
    <t>-1.54785250119588</t>
  </si>
  <si>
    <t>-1.75363515239173</t>
  </si>
  <si>
    <t>-1.8463170057796</t>
  </si>
  <si>
    <t>1.99436535196048</t>
  </si>
  <si>
    <t>-1.79840810788996</t>
  </si>
  <si>
    <t>2.16675440715913</t>
  </si>
  <si>
    <t>-2.18089833758402</t>
  </si>
  <si>
    <t>-1.95740644519642</t>
  </si>
  <si>
    <t>-1.93094122762886</t>
  </si>
  <si>
    <t>-1.98802600048377</t>
  </si>
  <si>
    <t>2.09728905343688</t>
  </si>
  <si>
    <t>2.02024121491547</t>
  </si>
  <si>
    <t>-1.21706890952403</t>
  </si>
  <si>
    <t>2.38919925316001</t>
  </si>
  <si>
    <t>2.28522991812948</t>
  </si>
  <si>
    <t>-1.87556182813345</t>
  </si>
  <si>
    <t>2.11410381916338</t>
  </si>
  <si>
    <t>-1.92790763033598</t>
  </si>
  <si>
    <t>-1.32572231786571</t>
  </si>
  <si>
    <t>-2.0351253403455</t>
  </si>
  <si>
    <t>-1.37563385224228</t>
  </si>
  <si>
    <t>-2.13510415791736</t>
  </si>
  <si>
    <t>-1.7201730189679</t>
  </si>
  <si>
    <t>-1.70777925904765</t>
  </si>
  <si>
    <t>-1.19803194751136</t>
  </si>
  <si>
    <t>-2.11507639359782</t>
  </si>
  <si>
    <t>-1.71789079212766</t>
  </si>
  <si>
    <t>-2.02200873936729</t>
  </si>
  <si>
    <t>2.3227920818209</t>
  </si>
  <si>
    <t>2.12002191250303</t>
  </si>
  <si>
    <t>-1.44596724381939</t>
  </si>
  <si>
    <t>-0.379176951152478</t>
  </si>
  <si>
    <t>-1.43366096250758</t>
  </si>
  <si>
    <t>2.00708859084402</t>
  </si>
  <si>
    <t>-1.41156725519733</t>
  </si>
  <si>
    <t>-0.818905614332392</t>
  </si>
  <si>
    <t>-2.02445817743461</t>
  </si>
  <si>
    <t>-0.308009421917423</t>
  </si>
  <si>
    <t>-0.291934666036462</t>
  </si>
  <si>
    <t>0.76976600433327</t>
  </si>
  <si>
    <t>-1.80154988853355</t>
  </si>
  <si>
    <t>1.90191418263882</t>
  </si>
  <si>
    <t>-1.91148152738973</t>
  </si>
  <si>
    <t>-1.44487151218505</t>
  </si>
  <si>
    <t>-1.18588849513103</t>
  </si>
  <si>
    <t>-1.72377211251508</t>
  </si>
  <si>
    <t>-2.01868570404928</t>
  </si>
  <si>
    <t>-1.69062005712655</t>
  </si>
  <si>
    <t>-1.67339005293152</t>
  </si>
  <si>
    <t>-1.96370124788093</t>
  </si>
  <si>
    <t>0.979118707016013</t>
  </si>
  <si>
    <t>-1.60465592398612</t>
  </si>
  <si>
    <t>-1.99884349313565</t>
  </si>
  <si>
    <t>-0.263132154098017</t>
  </si>
  <si>
    <t>2.2650204420487</t>
  </si>
  <si>
    <t>2.15880833701008</t>
  </si>
  <si>
    <t>-1.69193978799854</t>
  </si>
  <si>
    <t>2.46930374155737</t>
  </si>
  <si>
    <t>-0.831305191969662</t>
  </si>
  <si>
    <t>1.40486165623787</t>
  </si>
  <si>
    <t>2.12112912763913</t>
  </si>
  <si>
    <t>2.30652009616516</t>
  </si>
  <si>
    <t>1.94658728064802</t>
  </si>
  <si>
    <t>-1.21000238241563</t>
  </si>
  <si>
    <t>-1.92486150534422</t>
  </si>
  <si>
    <t>-1.73431877295856</t>
  </si>
  <si>
    <t>-1.89426139797313</t>
  </si>
  <si>
    <t>-1.93882948627786</t>
  </si>
  <si>
    <t>PMI_rat_brain_5A_B1</t>
  </si>
  <si>
    <t>PMI_rat_brain_5A</t>
  </si>
  <si>
    <t>3.68633356916056</t>
  </si>
  <si>
    <t>-1.69802732759971</t>
  </si>
  <si>
    <t>-1.95687090810956</t>
  </si>
  <si>
    <t>2.59269624513827</t>
  </si>
  <si>
    <t>2.06038963532204</t>
  </si>
  <si>
    <t>1.97451995122757</t>
  </si>
  <si>
    <t>1.90396549304987</t>
  </si>
  <si>
    <t>-0.528954326044886</t>
  </si>
  <si>
    <t>1.71805494036852</t>
  </si>
  <si>
    <t>2.0911059399673</t>
  </si>
  <si>
    <t>-1.48497789203721</t>
  </si>
  <si>
    <t>-0.85387020537738</t>
  </si>
  <si>
    <t>1.95449382730653</t>
  </si>
  <si>
    <t>1.9742285331911</t>
  </si>
  <si>
    <t>1.82605923197848</t>
  </si>
  <si>
    <t>2.01501236995058</t>
  </si>
  <si>
    <t>-1.97966942968428</t>
  </si>
  <si>
    <t>1.803672203181</t>
  </si>
  <si>
    <t>-1.81571041664918</t>
  </si>
  <si>
    <t>3.77174925471033</t>
  </si>
  <si>
    <t>1.97680903044429</t>
  </si>
  <si>
    <t>1.9899409142235</t>
  </si>
  <si>
    <t>-1.28630757112839</t>
  </si>
  <si>
    <t>-1.94990903202342</t>
  </si>
  <si>
    <t>-1.91765110995328</t>
  </si>
  <si>
    <t>1.68926310987964</t>
  </si>
  <si>
    <t>1.71025603388982</t>
  </si>
  <si>
    <t>2.62590073962443</t>
  </si>
  <si>
    <t>-1.79619257683634</t>
  </si>
  <si>
    <t>-1.89647168217546</t>
  </si>
  <si>
    <t>1.6767983405926</t>
  </si>
  <si>
    <t>2.05966084542556</t>
  </si>
  <si>
    <t>-1.7478804696409</t>
  </si>
  <si>
    <t>-1.8987622128085</t>
  </si>
  <si>
    <t>-1.71944934796632</t>
  </si>
  <si>
    <t>1.98089558208295</t>
  </si>
  <si>
    <t>1.97911830255734</t>
  </si>
  <si>
    <t>-0.582133550971794</t>
  </si>
  <si>
    <t>-1.24590439281716</t>
  </si>
  <si>
    <t>-1.60593941727154</t>
  </si>
  <si>
    <t>1.85896281705116</t>
  </si>
  <si>
    <t>1.51963217661964</t>
  </si>
  <si>
    <t>1.9572566721381</t>
  </si>
  <si>
    <t>2.00990363460265</t>
  </si>
  <si>
    <t>-1.83403138820892</t>
  </si>
  <si>
    <t>1.91274670103249</t>
  </si>
  <si>
    <t>-1.93511232318062</t>
  </si>
  <si>
    <t>-0.201350358714902</t>
  </si>
  <si>
    <t>-1.51831886231285</t>
  </si>
  <si>
    <t>-0.513979399732489</t>
  </si>
  <si>
    <t>-1.52101094095508</t>
  </si>
  <si>
    <t>-1.66830456967433</t>
  </si>
  <si>
    <t>-1.91841672104846</t>
  </si>
  <si>
    <t>-1.15608569112854</t>
  </si>
  <si>
    <t>-1.57929629573608</t>
  </si>
  <si>
    <t>1.94738160320712</t>
  </si>
  <si>
    <t>-1.90455832563448</t>
  </si>
  <si>
    <t>-1.88964720479835</t>
  </si>
  <si>
    <t>-1.96944626756852</t>
  </si>
  <si>
    <t>2.02091078617671</t>
  </si>
  <si>
    <t>-1.24941248613529</t>
  </si>
  <si>
    <t>-1.92279717693001</t>
  </si>
  <si>
    <t>2.33999453351732</t>
  </si>
  <si>
    <t>-2.13090839015194</t>
  </si>
  <si>
    <t>-1.30908883407678</t>
  </si>
  <si>
    <t>-1.68536820054483</t>
  </si>
  <si>
    <t>-1.57105195283466</t>
  </si>
  <si>
    <t>0.205749560873029</t>
  </si>
  <si>
    <t>1.86307975760184</t>
  </si>
  <si>
    <t>-1.88757219146175</t>
  </si>
  <si>
    <t>2.0305497442607</t>
  </si>
  <si>
    <t>-0.500154119411633</t>
  </si>
  <si>
    <t>-1.67672379064188</t>
  </si>
  <si>
    <t>-1.28497815825456</t>
  </si>
  <si>
    <t>-1.80757602161899</t>
  </si>
  <si>
    <t>-1.33823919635963</t>
  </si>
  <si>
    <t>1.85628676684553</t>
  </si>
  <si>
    <t>-1.98051934212876</t>
  </si>
  <si>
    <t>-2.00974503225217</t>
  </si>
  <si>
    <t>-1.97780095993231</t>
  </si>
  <si>
    <t>-1.92082741308468</t>
  </si>
  <si>
    <t>-1.57787532019779</t>
  </si>
  <si>
    <t>-1.66241645548776</t>
  </si>
  <si>
    <t>-1.57469682724427</t>
  </si>
  <si>
    <t>-0.857222112602027</t>
  </si>
  <si>
    <t>-1.4416081324455</t>
  </si>
  <si>
    <t>-1.62050874179005</t>
  </si>
  <si>
    <t>1.65871770658804</t>
  </si>
  <si>
    <t>-1.56803118473948</t>
  </si>
  <si>
    <t>-0.97651750423442</t>
  </si>
  <si>
    <t>-1.99511426544928</t>
  </si>
  <si>
    <t>-1.70884352633285</t>
  </si>
  <si>
    <t>-1.63644576852571</t>
  </si>
  <si>
    <t>-1.24050065058225</t>
  </si>
  <si>
    <t>2.30519740663972</t>
  </si>
  <si>
    <t>-1.35030085420655</t>
  </si>
  <si>
    <t>-1.57519467764693</t>
  </si>
  <si>
    <t>-1.80547029842554</t>
  </si>
  <si>
    <t>-1.54201827632188</t>
  </si>
  <si>
    <t>-1.87382370342007</t>
  </si>
  <si>
    <t>1.77974958429802</t>
  </si>
  <si>
    <t>-1.35236980058413</t>
  </si>
  <si>
    <t>1.99317889477499</t>
  </si>
  <si>
    <t>2.04499489228603</t>
  </si>
  <si>
    <t>1.92660123218512</t>
  </si>
  <si>
    <t>1.79096086975636</t>
  </si>
  <si>
    <t>2.39640606586361</t>
  </si>
  <si>
    <t>-1.73663276772967</t>
  </si>
  <si>
    <t>-1.67130240744733</t>
  </si>
  <si>
    <t>2.29926534435645</t>
  </si>
  <si>
    <t>3.61290322443167</t>
  </si>
  <si>
    <t>-1.40714038312944</t>
  </si>
  <si>
    <t>-1.98027699367417</t>
  </si>
  <si>
    <t>-1.55598157454921</t>
  </si>
  <si>
    <t>-1.94159035555053</t>
  </si>
  <si>
    <t>-1.54674661365586</t>
  </si>
  <si>
    <t>-1.09976596823654</t>
  </si>
  <si>
    <t>-1.59156437418159</t>
  </si>
  <si>
    <t>-1.85619698913137</t>
  </si>
  <si>
    <t>1.20212305934999</t>
  </si>
  <si>
    <t>-1.46020520567591</t>
  </si>
  <si>
    <t>-1.95618144482095</t>
  </si>
  <si>
    <t>1.91951003863855</t>
  </si>
  <si>
    <t>-1.94017522058677</t>
  </si>
  <si>
    <t>-1.79868970431538</t>
  </si>
  <si>
    <t>-1.98776127798881</t>
  </si>
  <si>
    <t>-1.19162351574859</t>
  </si>
  <si>
    <t>-0.516105156645169</t>
  </si>
  <si>
    <t>-1.82308594477454</t>
  </si>
  <si>
    <t>-1.81978461966971</t>
  </si>
  <si>
    <t>1.83443441083254</t>
  </si>
  <si>
    <t>-1.55810808312861</t>
  </si>
  <si>
    <t>-1.65516845688319</t>
  </si>
  <si>
    <t>-1.88723612543339</t>
  </si>
  <si>
    <t>1.91323752582696</t>
  </si>
  <si>
    <t>-1.63060009329633</t>
  </si>
  <si>
    <t>1.88909851311459</t>
  </si>
  <si>
    <t>-2.0589140192905</t>
  </si>
  <si>
    <t>-1.95722028302675</t>
  </si>
  <si>
    <t>-1.95150949301041</t>
  </si>
  <si>
    <t>-1.88521715999617</t>
  </si>
  <si>
    <t>1.91721171032797</t>
  </si>
  <si>
    <t>1.89799880503517</t>
  </si>
  <si>
    <t>-1.21519473816274</t>
  </si>
  <si>
    <t>2.31354898183817</t>
  </si>
  <si>
    <t>2.19405208289289</t>
  </si>
  <si>
    <t>-1.85895921429166</t>
  </si>
  <si>
    <t>2.50893757274176</t>
  </si>
  <si>
    <t>-1.94954969544214</t>
  </si>
  <si>
    <t>-1.65961675343193</t>
  </si>
  <si>
    <t>-1.80589104610791</t>
  </si>
  <si>
    <t>-1.46860766911925</t>
  </si>
  <si>
    <t>-2.08576504268504</t>
  </si>
  <si>
    <t>-1.72959797848421</t>
  </si>
  <si>
    <t>-1.56259503680976</t>
  </si>
  <si>
    <t>-1.20456429057147</t>
  </si>
  <si>
    <t>-2.16723475096993</t>
  </si>
  <si>
    <t>-1.68460429659019</t>
  </si>
  <si>
    <t>-1.93215716727633</t>
  </si>
  <si>
    <t>1.86657291427963</t>
  </si>
  <si>
    <t>1.89081171127095</t>
  </si>
  <si>
    <t>-2.01202790795359</t>
  </si>
  <si>
    <t>-0.114863213014731</t>
  </si>
  <si>
    <t>-1.45037395592258</t>
  </si>
  <si>
    <t>2.0028592547404</t>
  </si>
  <si>
    <t>-1.11487491540876</t>
  </si>
  <si>
    <t>-0.6948316763728</t>
  </si>
  <si>
    <t>-1.93769484659587</t>
  </si>
  <si>
    <t>0.143209981961783</t>
  </si>
  <si>
    <t>0.544904428064018</t>
  </si>
  <si>
    <t>-0.406968655062025</t>
  </si>
  <si>
    <t>-1.96867368620652</t>
  </si>
  <si>
    <t>1.80435907952702</t>
  </si>
  <si>
    <t>-1.82099252936624</t>
  </si>
  <si>
    <t>-1.5472159025266</t>
  </si>
  <si>
    <t>-1.23189841296483</t>
  </si>
  <si>
    <t>-1.45470716784158</t>
  </si>
  <si>
    <t>-1.7175727085889</t>
  </si>
  <si>
    <t>-1.92125846935735</t>
  </si>
  <si>
    <t>-1.97638526925421</t>
  </si>
  <si>
    <t>1.13432125611932</t>
  </si>
  <si>
    <t>-1.64002761206353</t>
  </si>
  <si>
    <t>-2.13265445294426</t>
  </si>
  <si>
    <t>-0.502909065598175</t>
  </si>
  <si>
    <t>2.04151638378393</t>
  </si>
  <si>
    <t>1.88489528357358</t>
  </si>
  <si>
    <t>-1.6029234982475</t>
  </si>
  <si>
    <t>1.84661271367221</t>
  </si>
  <si>
    <t>-0.905366190653228</t>
  </si>
  <si>
    <t>0.507124778945557</t>
  </si>
  <si>
    <t>1.9052119623448</t>
  </si>
  <si>
    <t>1.90893866098749</t>
  </si>
  <si>
    <t>1.88679046528598</t>
  </si>
  <si>
    <t>-1.34244706954072</t>
  </si>
  <si>
    <t>-1.55418573172261</t>
  </si>
  <si>
    <t>-1.68721796582199</t>
  </si>
  <si>
    <t>-1.8588355261896</t>
  </si>
  <si>
    <t>-1.89364294722066</t>
  </si>
  <si>
    <t>PMI_rat_brain_2A_B1</t>
  </si>
  <si>
    <t>PMI_rat_brain_2A</t>
  </si>
  <si>
    <t>0.984021906504743</t>
  </si>
  <si>
    <t>-1.67438461115016</t>
  </si>
  <si>
    <t>-1.92437402637721</t>
  </si>
  <si>
    <t>-0.0133856676452941</t>
  </si>
  <si>
    <t>1.70316806943925</t>
  </si>
  <si>
    <t>1.7485507840349</t>
  </si>
  <si>
    <t>1.72408721756895</t>
  </si>
  <si>
    <t>-0.573000979988851</t>
  </si>
  <si>
    <t>2.1847700554346</t>
  </si>
  <si>
    <t>1.75215533698917</t>
  </si>
  <si>
    <t>-1.39816232847159</t>
  </si>
  <si>
    <t>-0.874985441738248</t>
  </si>
  <si>
    <t>1.78577528830389</t>
  </si>
  <si>
    <t>1.57377076728231</t>
  </si>
  <si>
    <t>1.22025702500317</t>
  </si>
  <si>
    <t>1.85791491118251</t>
  </si>
  <si>
    <t>-2.01614916270899</t>
  </si>
  <si>
    <t>1.7385972943934</t>
  </si>
  <si>
    <t>-1.74951471557196</t>
  </si>
  <si>
    <t>1.02053409037501</t>
  </si>
  <si>
    <t>1.83993436993408</t>
  </si>
  <si>
    <t>1.79257617500794</t>
  </si>
  <si>
    <t>-1.36334068013796</t>
  </si>
  <si>
    <t>-1.95972762661261</t>
  </si>
  <si>
    <t>-1.74195419968643</t>
  </si>
  <si>
    <t>2.13886011242541</t>
  </si>
  <si>
    <t>1.3458180097854</t>
  </si>
  <si>
    <t>1.81105286484599</t>
  </si>
  <si>
    <t>-1.73703317994328</t>
  </si>
  <si>
    <t>-2.01427796504918</t>
  </si>
  <si>
    <t>1.95832730102438</t>
  </si>
  <si>
    <t>1.79364291200193</t>
  </si>
  <si>
    <t>-1.70992156773918</t>
  </si>
  <si>
    <t>-1.92625681506882</t>
  </si>
  <si>
    <t>-1.74204873139555</t>
  </si>
  <si>
    <t>1.77864254333183</t>
  </si>
  <si>
    <t>1.82329053877385</t>
  </si>
  <si>
    <t>-0.646202407328888</t>
  </si>
  <si>
    <t>-1.36334989304991</t>
  </si>
  <si>
    <t>-1.61777295652913</t>
  </si>
  <si>
    <t>1.72423912291389</t>
  </si>
  <si>
    <t>1.86875448663324</t>
  </si>
  <si>
    <t>1.85172676425465</t>
  </si>
  <si>
    <t>1.82235414446529</t>
  </si>
  <si>
    <t>-1.92165868779629</t>
  </si>
  <si>
    <t>1.83184641655136</t>
  </si>
  <si>
    <t>-1.93360025244915</t>
  </si>
  <si>
    <t>0.987048413991414</t>
  </si>
  <si>
    <t>-1.44005244139993</t>
  </si>
  <si>
    <t>-0.517935302271819</t>
  </si>
  <si>
    <t>-1.42742856847693</t>
  </si>
  <si>
    <t>-1.66278975932252</t>
  </si>
  <si>
    <t>-1.930785916873</t>
  </si>
  <si>
    <t>-1.200655432252</t>
  </si>
  <si>
    <t>-1.75550014378789</t>
  </si>
  <si>
    <t>1.75942112862803</t>
  </si>
  <si>
    <t>-1.96700588878393</t>
  </si>
  <si>
    <t>-1.84606732845174</t>
  </si>
  <si>
    <t>-1.9510146947194</t>
  </si>
  <si>
    <t>1.61998674493226</t>
  </si>
  <si>
    <t>-1.31262224195772</t>
  </si>
  <si>
    <t>-1.97446542500185</t>
  </si>
  <si>
    <t>2.02433235864607</t>
  </si>
  <si>
    <t>-1.99507948722364</t>
  </si>
  <si>
    <t>-1.29729027281544</t>
  </si>
  <si>
    <t>-1.68255020586277</t>
  </si>
  <si>
    <t>-1.60405585001097</t>
  </si>
  <si>
    <t>2.04652300514948</t>
  </si>
  <si>
    <t>1.87065647894261</t>
  </si>
  <si>
    <t>-2.02334474819752</t>
  </si>
  <si>
    <t>1.77683301662454</t>
  </si>
  <si>
    <t>-0.499013099602514</t>
  </si>
  <si>
    <t>-1.70099014008954</t>
  </si>
  <si>
    <t>-1.25411548995984</t>
  </si>
  <si>
    <t>-2.05581957359771</t>
  </si>
  <si>
    <t>-1.53594614374947</t>
  </si>
  <si>
    <t>2.06904785224316</t>
  </si>
  <si>
    <t>-1.94708904361119</t>
  </si>
  <si>
    <t>-1.97381166138463</t>
  </si>
  <si>
    <t>-1.97228061851097</t>
  </si>
  <si>
    <t>-1.93465914144229</t>
  </si>
  <si>
    <t>-1.41979767762464</t>
  </si>
  <si>
    <t>-1.70590742804099</t>
  </si>
  <si>
    <t>-1.42773220224713</t>
  </si>
  <si>
    <t>-1.37389599615576</t>
  </si>
  <si>
    <t>-1.40848945820322</t>
  </si>
  <si>
    <t>-1.57004785326597</t>
  </si>
  <si>
    <t>1.74626532341496</t>
  </si>
  <si>
    <t>-1.59218339075017</t>
  </si>
  <si>
    <t>-1.08526288533916</t>
  </si>
  <si>
    <t>-1.97917334458989</t>
  </si>
  <si>
    <t>-1.92361403253401</t>
  </si>
  <si>
    <t>-1.77939421291951</t>
  </si>
  <si>
    <t>-1.24931698903966</t>
  </si>
  <si>
    <t>1.49990583099874</t>
  </si>
  <si>
    <t>-1.33836368588189</t>
  </si>
  <si>
    <t>-1.48940557513464</t>
  </si>
  <si>
    <t>-1.68562309086644</t>
  </si>
  <si>
    <t>-1.51551597427699</t>
  </si>
  <si>
    <t>-1.60605852839989</t>
  </si>
  <si>
    <t>1.71675754772196</t>
  </si>
  <si>
    <t>-1.56872626511982</t>
  </si>
  <si>
    <t>1.67321206074712</t>
  </si>
  <si>
    <t>1.80527107639542</t>
  </si>
  <si>
    <t>1.80118744455338</t>
  </si>
  <si>
    <t>1.78650199159648</t>
  </si>
  <si>
    <t>2.23791040295264</t>
  </si>
  <si>
    <t>-1.74079208814779</t>
  </si>
  <si>
    <t>-1.53890419859899</t>
  </si>
  <si>
    <t>1.75777275087078</t>
  </si>
  <si>
    <t>1.07213580618203</t>
  </si>
  <si>
    <t>-1.40181199699723</t>
  </si>
  <si>
    <t>-1.92596966670957</t>
  </si>
  <si>
    <t>-1.56514292684311</t>
  </si>
  <si>
    <t>-1.79080381584769</t>
  </si>
  <si>
    <t>-1.77673406001756</t>
  </si>
  <si>
    <t>-1.59978798979227</t>
  </si>
  <si>
    <t>-1.86006414627331</t>
  </si>
  <si>
    <t>-1.89377863409309</t>
  </si>
  <si>
    <t>-0.0983304547627794</t>
  </si>
  <si>
    <t>-1.61639900224348</t>
  </si>
  <si>
    <t>-1.71331409955436</t>
  </si>
  <si>
    <t>1.9446464487017</t>
  </si>
  <si>
    <t>-2.00138176539416</t>
  </si>
  <si>
    <t>-1.79803552412617</t>
  </si>
  <si>
    <t>-2.08943541303857</t>
  </si>
  <si>
    <t>-1.46653770263151</t>
  </si>
  <si>
    <t>-1.25783103931478</t>
  </si>
  <si>
    <t>-1.80625533469376</t>
  </si>
  <si>
    <t>-1.96896699531509</t>
  </si>
  <si>
    <t>1.97796312347607</t>
  </si>
  <si>
    <t>-1.30050380418252</t>
  </si>
  <si>
    <t>-1.78100439380041</t>
  </si>
  <si>
    <t>-2.14724749464194</t>
  </si>
  <si>
    <t>2.25010987251297</t>
  </si>
  <si>
    <t>-2.13412349874208</t>
  </si>
  <si>
    <t>2.07828158775653</t>
  </si>
  <si>
    <t>-2.03358726785411</t>
  </si>
  <si>
    <t>-1.5733072935245</t>
  </si>
  <si>
    <t>-1.98572346122426</t>
  </si>
  <si>
    <t>-1.90179237996153</t>
  </si>
  <si>
    <t>2.08972427471887</t>
  </si>
  <si>
    <t>2.0439660006402</t>
  </si>
  <si>
    <t>-1.21656115573971</t>
  </si>
  <si>
    <t>1.23229628443214</t>
  </si>
  <si>
    <t>1.73254349549329</t>
  </si>
  <si>
    <t>-1.82473077878917</t>
  </si>
  <si>
    <t>2.10753170978751</t>
  </si>
  <si>
    <t>-1.89981298765272</t>
  </si>
  <si>
    <t>-1.59128447587354</t>
  </si>
  <si>
    <t>-1.7945635906244</t>
  </si>
  <si>
    <t>-1.66048873299665</t>
  </si>
  <si>
    <t>-2.07430625558063</t>
  </si>
  <si>
    <t>-1.72177526499399</t>
  </si>
  <si>
    <t>-1.54498886925964</t>
  </si>
  <si>
    <t>-1.1993811866497</t>
  </si>
  <si>
    <t>-2.09169398411599</t>
  </si>
  <si>
    <t>-1.73967587338973</t>
  </si>
  <si>
    <t>-1.93709425162382</t>
  </si>
  <si>
    <t>2.04816740303672</t>
  </si>
  <si>
    <t>1.8432188978214</t>
  </si>
  <si>
    <t>-1.81295899740322</t>
  </si>
  <si>
    <t>1.4423319800945</t>
  </si>
  <si>
    <t>-1.43711686785291</t>
  </si>
  <si>
    <t>2.06686398724729</t>
  </si>
  <si>
    <t>-1.3745544129986</t>
  </si>
  <si>
    <t>-0.659154393953091</t>
  </si>
  <si>
    <t>-1.90743089270489</t>
  </si>
  <si>
    <t>-0.55068554669458</t>
  </si>
  <si>
    <t>0.0165665036776118</t>
  </si>
  <si>
    <t>3.31144791789178</t>
  </si>
  <si>
    <t>-2.1903251346484</t>
  </si>
  <si>
    <t>1.7610942206189</t>
  </si>
  <si>
    <t>-1.8474678185797</t>
  </si>
  <si>
    <t>-1.63476762399394</t>
  </si>
  <si>
    <t>-1.28013348645739</t>
  </si>
  <si>
    <t>-1.27351948904553</t>
  </si>
  <si>
    <t>-1.776132991894</t>
  </si>
  <si>
    <t>-1.90958878162986</t>
  </si>
  <si>
    <t>-1.66003712539133</t>
  </si>
  <si>
    <t>-1.89800607739317</t>
  </si>
  <si>
    <t>1.15742098785923</t>
  </si>
  <si>
    <t>-1.73458503207385</t>
  </si>
  <si>
    <t>-2.08263729328762</t>
  </si>
  <si>
    <t>1.46983417292003</t>
  </si>
  <si>
    <t>2.06426825960521</t>
  </si>
  <si>
    <t>1.70392741593246</t>
  </si>
  <si>
    <t>-1.78640654085271</t>
  </si>
  <si>
    <t>1.63520457027247</t>
  </si>
  <si>
    <t>0.736912881779929</t>
  </si>
  <si>
    <t>1.23966934599094</t>
  </si>
  <si>
    <t>1.98673439552509</t>
  </si>
  <si>
    <t>1.65377662520411</t>
  </si>
  <si>
    <t>1.7893217383526</t>
  </si>
  <si>
    <t>-1.38478876525121</t>
  </si>
  <si>
    <t>-1.57602314694762</t>
  </si>
  <si>
    <t>-1.72164419328863</t>
  </si>
  <si>
    <t>-1.86993676047572</t>
  </si>
  <si>
    <t>-2.01332051608373</t>
  </si>
  <si>
    <t>PMI_rat_brain_1A_rep_B2</t>
  </si>
  <si>
    <t>PMI_rat_brain_1A</t>
  </si>
  <si>
    <t>PMI_rat_brain_1A_rep</t>
  </si>
  <si>
    <t>2.33130751501174</t>
  </si>
  <si>
    <t>-1.51233826687248</t>
  </si>
  <si>
    <t>-1.9750578714979</t>
  </si>
  <si>
    <t>2.42953033363836</t>
  </si>
  <si>
    <t>1.88554847749085</t>
  </si>
  <si>
    <t>1.963196198807</t>
  </si>
  <si>
    <t>1.89348013867688</t>
  </si>
  <si>
    <t>-0.562562290489582</t>
  </si>
  <si>
    <t>2.20862334073236</t>
  </si>
  <si>
    <t>1.85223046141049</t>
  </si>
  <si>
    <t>-1.43904229544403</t>
  </si>
  <si>
    <t>-0.996187206909229</t>
  </si>
  <si>
    <t>1.9211729884947</t>
  </si>
  <si>
    <t>1.71292508910766</t>
  </si>
  <si>
    <t>2.60665666183263</t>
  </si>
  <si>
    <t>1.96979252516142</t>
  </si>
  <si>
    <t>-1.95119106992333</t>
  </si>
  <si>
    <t>1.75097925555846</t>
  </si>
  <si>
    <t>-1.75182741160036</t>
  </si>
  <si>
    <t>2.29278342585313</t>
  </si>
  <si>
    <t>1.78169232612398</t>
  </si>
  <si>
    <t>1.81503235480519</t>
  </si>
  <si>
    <t>-1.31097915476886</t>
  </si>
  <si>
    <t>-1.96480112466347</t>
  </si>
  <si>
    <t>-1.72703749700148</t>
  </si>
  <si>
    <t>2.40321005323657</t>
  </si>
  <si>
    <t>3.38428790026817</t>
  </si>
  <si>
    <t>1.12471620725055</t>
  </si>
  <si>
    <t>-1.70572190422922</t>
  </si>
  <si>
    <t>-1.85783486180665</t>
  </si>
  <si>
    <t>1.38314979188418</t>
  </si>
  <si>
    <t>1.9056749909745</t>
  </si>
  <si>
    <t>-1.56592805893612</t>
  </si>
  <si>
    <t>-1.80805306937813</t>
  </si>
  <si>
    <t>-1.61864612075388</t>
  </si>
  <si>
    <t>1.88016265328982</t>
  </si>
  <si>
    <t>1.94697672908672</t>
  </si>
  <si>
    <t>-0.648742022506669</t>
  </si>
  <si>
    <t>-1.29352355043146</t>
  </si>
  <si>
    <t>-1.66469217597397</t>
  </si>
  <si>
    <t>2.06401130930814</t>
  </si>
  <si>
    <t>1.02372422584328</t>
  </si>
  <si>
    <t>1.84893598782959</t>
  </si>
  <si>
    <t>1.77323940377652</t>
  </si>
  <si>
    <t>-1.90638679159741</t>
  </si>
  <si>
    <t>1.92971392076345</t>
  </si>
  <si>
    <t>-1.93598600245276</t>
  </si>
  <si>
    <t>-0.0867970144962956</t>
  </si>
  <si>
    <t>-1.60094290028363</t>
  </si>
  <si>
    <t>-0.513109803865061</t>
  </si>
  <si>
    <t>-1.47979985024974</t>
  </si>
  <si>
    <t>-1.67088648693281</t>
  </si>
  <si>
    <t>-1.88506548978285</t>
  </si>
  <si>
    <t>-1.19501547642826</t>
  </si>
  <si>
    <t>-1.36595114169839</t>
  </si>
  <si>
    <t>1.7105079441533</t>
  </si>
  <si>
    <t>-1.82280039466104</t>
  </si>
  <si>
    <t>-1.63209475518552</t>
  </si>
  <si>
    <t>-1.97206482539846</t>
  </si>
  <si>
    <t>1.96837964349848</t>
  </si>
  <si>
    <t>-1.32784721716668</t>
  </si>
  <si>
    <t>-1.99878216777335</t>
  </si>
  <si>
    <t>1.9046288180158</t>
  </si>
  <si>
    <t>-1.58981899369179</t>
  </si>
  <si>
    <t>-1.35756791737368</t>
  </si>
  <si>
    <t>-1.74138383898858</t>
  </si>
  <si>
    <t>-1.64018433700791</t>
  </si>
  <si>
    <t>2.15478129412747</t>
  </si>
  <si>
    <t>1.86954778915377</t>
  </si>
  <si>
    <t>-2.02926800462818</t>
  </si>
  <si>
    <t>1.81036987931</t>
  </si>
  <si>
    <t>-0.500235189167934</t>
  </si>
  <si>
    <t>-1.63033799479619</t>
  </si>
  <si>
    <t>-0.962323788935267</t>
  </si>
  <si>
    <t>-1.88074094952313</t>
  </si>
  <si>
    <t>-1.57691711518513</t>
  </si>
  <si>
    <t>1.95283069342158</t>
  </si>
  <si>
    <t>-1.95194231984102</t>
  </si>
  <si>
    <t>-1.95382723333387</t>
  </si>
  <si>
    <t>-1.90166788697483</t>
  </si>
  <si>
    <t>-1.95129359343067</t>
  </si>
  <si>
    <t>-1.53529998454398</t>
  </si>
  <si>
    <t>-1.7344304698551</t>
  </si>
  <si>
    <t>-1.4911393249505</t>
  </si>
  <si>
    <t>-1.06878488936816</t>
  </si>
  <si>
    <t>-1.49869156736916</t>
  </si>
  <si>
    <t>-1.67656166972761</t>
  </si>
  <si>
    <t>1.79749716257783</t>
  </si>
  <si>
    <t>-1.35077105279803</t>
  </si>
  <si>
    <t>-1.22043277471338</t>
  </si>
  <si>
    <t>-1.65744227443631</t>
  </si>
  <si>
    <t>-1.56283567469095</t>
  </si>
  <si>
    <t>-1.54027936133723</t>
  </si>
  <si>
    <t>1.67034938079924</t>
  </si>
  <si>
    <t>-1.35092363185919</t>
  </si>
  <si>
    <t>-1.55642931671195</t>
  </si>
  <si>
    <t>-1.61214303088142</t>
  </si>
  <si>
    <t>-1.4732643125271</t>
  </si>
  <si>
    <t>-1.3298240471679</t>
  </si>
  <si>
    <t>1.96905419838954</t>
  </si>
  <si>
    <t>-1.61255179281482</t>
  </si>
  <si>
    <t>2.02809765869063</t>
  </si>
  <si>
    <t>2.00632931044676</t>
  </si>
  <si>
    <t>1.86960585281765</t>
  </si>
  <si>
    <t>1.86108703430195</t>
  </si>
  <si>
    <t>1.71605311549006</t>
  </si>
  <si>
    <t>-1.7127227800051</t>
  </si>
  <si>
    <t>-1.61864756349567</t>
  </si>
  <si>
    <t>1.84436627232839</t>
  </si>
  <si>
    <t>2.41320087538083</t>
  </si>
  <si>
    <t>-1.40328950653447</t>
  </si>
  <si>
    <t>-1.68133239259728</t>
  </si>
  <si>
    <t>-1.55393852095043</t>
  </si>
  <si>
    <t>-1.84358433918306</t>
  </si>
  <si>
    <t>-1.42497961939938</t>
  </si>
  <si>
    <t>-0.976587074167362</t>
  </si>
  <si>
    <t>-1.64314968146944</t>
  </si>
  <si>
    <t>-2.27243796944381</t>
  </si>
  <si>
    <t>-1.11144804143725</t>
  </si>
  <si>
    <t>-1.55877676812151</t>
  </si>
  <si>
    <t>-2.13888972781599</t>
  </si>
  <si>
    <t>1.90014116545532</t>
  </si>
  <si>
    <t>-2.11460946224657</t>
  </si>
  <si>
    <t>-1.79032039335206</t>
  </si>
  <si>
    <t>-1.75084408397802</t>
  </si>
  <si>
    <t>-1.55734159263577</t>
  </si>
  <si>
    <t>-1.59677713166024</t>
  </si>
  <si>
    <t>-1.79248402910833</t>
  </si>
  <si>
    <t>-1.71084370320208</t>
  </si>
  <si>
    <t>1.75056664252718</t>
  </si>
  <si>
    <t>-1.47499789453088</t>
  </si>
  <si>
    <t>-1.79522446961994</t>
  </si>
  <si>
    <t>-1.88859832021494</t>
  </si>
  <si>
    <t>1.66577059702359</t>
  </si>
  <si>
    <t>-1.64701595125049</t>
  </si>
  <si>
    <t>1.74439300105464</t>
  </si>
  <si>
    <t>-1.5485661998304</t>
  </si>
  <si>
    <t>-1.49301877822118</t>
  </si>
  <si>
    <t>-1.90402049703281</t>
  </si>
  <si>
    <t>-1.89249968315645</t>
  </si>
  <si>
    <t>1.69818189710686</t>
  </si>
  <si>
    <t>1.6456311518685</t>
  </si>
  <si>
    <t>-1.2138277385578</t>
  </si>
  <si>
    <t>2.50329064966572</t>
  </si>
  <si>
    <t>1.89010332700195</t>
  </si>
  <si>
    <t>-2.03490977203045</t>
  </si>
  <si>
    <t>1.96054843669174</t>
  </si>
  <si>
    <t>-1.93554516516914</t>
  </si>
  <si>
    <t>-1.5868550134272</t>
  </si>
  <si>
    <t>-1.88038467779014</t>
  </si>
  <si>
    <t>-1.51002695280948</t>
  </si>
  <si>
    <t>-2.04986594456876</t>
  </si>
  <si>
    <t>-1.71271933529444</t>
  </si>
  <si>
    <t>-1.53264316521791</t>
  </si>
  <si>
    <t>-1.18404712746485</t>
  </si>
  <si>
    <t>-1.96596919651963</t>
  </si>
  <si>
    <t>-1.67232167611165</t>
  </si>
  <si>
    <t>-1.9743910413381</t>
  </si>
  <si>
    <t>1.5618713330968</t>
  </si>
  <si>
    <t>1.63301729469345</t>
  </si>
  <si>
    <t>-1.68851177479085</t>
  </si>
  <si>
    <t>-0.12241357020958</t>
  </si>
  <si>
    <t>-1.418978373734</t>
  </si>
  <si>
    <t>1.5735938088488</t>
  </si>
  <si>
    <t>-1.65645394516358</t>
  </si>
  <si>
    <t>-0.571991518504012</t>
  </si>
  <si>
    <t>-1.91458159428784</t>
  </si>
  <si>
    <t>-0.994664665102707</t>
  </si>
  <si>
    <t>0.966960922869874</t>
  </si>
  <si>
    <t>1.60644027998734</t>
  </si>
  <si>
    <t>-2.01388717796751</t>
  </si>
  <si>
    <t>1.7229951039847</t>
  </si>
  <si>
    <t>-1.9906503573467</t>
  </si>
  <si>
    <t>-1.57405549991511</t>
  </si>
  <si>
    <t>-1.29013517679526</t>
  </si>
  <si>
    <t>-1.50080695283504</t>
  </si>
  <si>
    <t>-1.7107966305516</t>
  </si>
  <si>
    <t>-1.99650825231248</t>
  </si>
  <si>
    <t>-1.65075527316423</t>
  </si>
  <si>
    <t>-1.92110538731549</t>
  </si>
  <si>
    <t>1.09478917818177</t>
  </si>
  <si>
    <t>-1.2402407770364</t>
  </si>
  <si>
    <t>-1.91062757741767</t>
  </si>
  <si>
    <t>-0.197268012190809</t>
  </si>
  <si>
    <t>1.58450347433455</t>
  </si>
  <si>
    <t>2.08491255933428</t>
  </si>
  <si>
    <t>-1.61226138713362</t>
  </si>
  <si>
    <t>1.96716931394355</t>
  </si>
  <si>
    <t>-1.10078977599342</t>
  </si>
  <si>
    <t>0.629026351305991</t>
  </si>
  <si>
    <t>1.64680723965866</t>
  </si>
  <si>
    <t>1.93420811944656</t>
  </si>
  <si>
    <t>1.65719386775748</t>
  </si>
  <si>
    <t>-1.22275668459818</t>
  </si>
  <si>
    <t>-2.25619677485525</t>
  </si>
  <si>
    <t>-1.65263877491566</t>
  </si>
  <si>
    <t>-1.81119677392079</t>
  </si>
  <si>
    <t>-1.73736731477211</t>
  </si>
  <si>
    <t>33</t>
  </si>
  <si>
    <t>PMI_rat_brain_1A_B2</t>
  </si>
  <si>
    <t>2.42442926717768</t>
  </si>
  <si>
    <t>-1.65304331644123</t>
  </si>
  <si>
    <t>-1.89626775220937</t>
  </si>
  <si>
    <t>2.45691120139156</t>
  </si>
  <si>
    <t>1.86078254592331</t>
  </si>
  <si>
    <t>2.00484741985126</t>
  </si>
  <si>
    <t>1.96883930914175</t>
  </si>
  <si>
    <t>-0.552754735076542</t>
  </si>
  <si>
    <t>2.17001498581125</t>
  </si>
  <si>
    <t>1.7837630841085</t>
  </si>
  <si>
    <t>-1.41417544388118</t>
  </si>
  <si>
    <t>-0.949899785316367</t>
  </si>
  <si>
    <t>1.9867921910479</t>
  </si>
  <si>
    <t>1.62505967550104</t>
  </si>
  <si>
    <t>2.58528961094443</t>
  </si>
  <si>
    <t>1.96618463410902</t>
  </si>
  <si>
    <t>-1.96882811831492</t>
  </si>
  <si>
    <t>1.74486822851364</t>
  </si>
  <si>
    <t>-1.74966970156693</t>
  </si>
  <si>
    <t>2.37383382688517</t>
  </si>
  <si>
    <t>1.75539733170116</t>
  </si>
  <si>
    <t>1.9025537316569</t>
  </si>
  <si>
    <t>-1.3253629364906</t>
  </si>
  <si>
    <t>-1.9837877086386</t>
  </si>
  <si>
    <t>-1.63836174302628</t>
  </si>
  <si>
    <t>2.53249054513978</t>
  </si>
  <si>
    <t>3.80752372736271</t>
  </si>
  <si>
    <t>1.11857961231573</t>
  </si>
  <si>
    <t>-1.74254496985765</t>
  </si>
  <si>
    <t>-1.89528635064741</t>
  </si>
  <si>
    <t>1.53151153205017</t>
  </si>
  <si>
    <t>2.01154638291312</t>
  </si>
  <si>
    <t>-1.69717680904968</t>
  </si>
  <si>
    <t>-1.78780353530995</t>
  </si>
  <si>
    <t>-1.59871655144698</t>
  </si>
  <si>
    <t>1.88886334368943</t>
  </si>
  <si>
    <t>1.84113609011323</t>
  </si>
  <si>
    <t>-0.644232548663411</t>
  </si>
  <si>
    <t>-1.23646030246584</t>
  </si>
  <si>
    <t>-1.62823733850687</t>
  </si>
  <si>
    <t>2.09369589391156</t>
  </si>
  <si>
    <t>1.11263610610492</t>
  </si>
  <si>
    <t>1.92667573744598</t>
  </si>
  <si>
    <t>1.98090940839777</t>
  </si>
  <si>
    <t>-1.87783620469058</t>
  </si>
  <si>
    <t>1.9265209488941</t>
  </si>
  <si>
    <t>-1.93798283450361</t>
  </si>
  <si>
    <t>0.0440941864922927</t>
  </si>
  <si>
    <t>-1.46568854693958</t>
  </si>
  <si>
    <t>-0.512970683564215</t>
  </si>
  <si>
    <t>-1.49388714221569</t>
  </si>
  <si>
    <t>-1.65633266349225</t>
  </si>
  <si>
    <t>-1.94767799382688</t>
  </si>
  <si>
    <t>-1.20505169722088</t>
  </si>
  <si>
    <t>-1.2161778543071</t>
  </si>
  <si>
    <t>1.89238166651559</t>
  </si>
  <si>
    <t>-1.8465298530156</t>
  </si>
  <si>
    <t>-1.85784317818474</t>
  </si>
  <si>
    <t>-1.97177680402643</t>
  </si>
  <si>
    <t>1.85480405073231</t>
  </si>
  <si>
    <t>-1.24917099928324</t>
  </si>
  <si>
    <t>-1.97618442869972</t>
  </si>
  <si>
    <t>1.95025260053589</t>
  </si>
  <si>
    <t>-1.75837681217047</t>
  </si>
  <si>
    <t>-1.3568975064326</t>
  </si>
  <si>
    <t>-1.66674032380126</t>
  </si>
  <si>
    <t>-1.61867454774098</t>
  </si>
  <si>
    <t>2.0625418189473</t>
  </si>
  <si>
    <t>1.91987728559296</t>
  </si>
  <si>
    <t>-1.85428376925408</t>
  </si>
  <si>
    <t>1.78002178651926</t>
  </si>
  <si>
    <t>-0.497083575150886</t>
  </si>
  <si>
    <t>-1.77872390219043</t>
  </si>
  <si>
    <t>-1.13776906085807</t>
  </si>
  <si>
    <t>-1.85303465254833</t>
  </si>
  <si>
    <t>-1.65543099510724</t>
  </si>
  <si>
    <t>1.80113525385225</t>
  </si>
  <si>
    <t>-1.97081953991849</t>
  </si>
  <si>
    <t>-1.9425728701995</t>
  </si>
  <si>
    <t>-1.94905709271609</t>
  </si>
  <si>
    <t>-1.92406197584116</t>
  </si>
  <si>
    <t>-1.56979361756559</t>
  </si>
  <si>
    <t>-1.7683700462832</t>
  </si>
  <si>
    <t>-1.48165366504447</t>
  </si>
  <si>
    <t>-1.08628782251549</t>
  </si>
  <si>
    <t>-1.46553278145217</t>
  </si>
  <si>
    <t>-1.61632405486145</t>
  </si>
  <si>
    <t>1.90893759644426</t>
  </si>
  <si>
    <t>-1.56567339333204</t>
  </si>
  <si>
    <t>-1.05187391843723</t>
  </si>
  <si>
    <t>-1.67288084016566</t>
  </si>
  <si>
    <t>-1.26008094510824</t>
  </si>
  <si>
    <t>-1.63711262575198</t>
  </si>
  <si>
    <t>-1.20864394954826</t>
  </si>
  <si>
    <t>1.59442396542009</t>
  </si>
  <si>
    <t>-1.32800789047697</t>
  </si>
  <si>
    <t>-1.49866263092668</t>
  </si>
  <si>
    <t>-1.73811830813933</t>
  </si>
  <si>
    <t>-1.61077871847054</t>
  </si>
  <si>
    <t>-1.84175585872807</t>
  </si>
  <si>
    <t>2.00716973302006</t>
  </si>
  <si>
    <t>-1.71759796499689</t>
  </si>
  <si>
    <t>1.93066233155296</t>
  </si>
  <si>
    <t>1.87103375849499</t>
  </si>
  <si>
    <t>1.82677416015226</t>
  </si>
  <si>
    <t>1.96511053730495</t>
  </si>
  <si>
    <t>1.75062383501529</t>
  </si>
  <si>
    <t>-1.72843046059867</t>
  </si>
  <si>
    <t>-1.66386782044593</t>
  </si>
  <si>
    <t>1.64986763317469</t>
  </si>
  <si>
    <t>2.38135733328689</t>
  </si>
  <si>
    <t>-1.39464198580281</t>
  </si>
  <si>
    <t>-1.99928812674781</t>
  </si>
  <si>
    <t>-1.56747181614244</t>
  </si>
  <si>
    <t>-1.93906450612155</t>
  </si>
  <si>
    <t>-1.65455121278653</t>
  </si>
  <si>
    <t>-0.796473742615564</t>
  </si>
  <si>
    <t>-1.78583655834696</t>
  </si>
  <si>
    <t>-1.8404282193695</t>
  </si>
  <si>
    <t>-1.13670296404457</t>
  </si>
  <si>
    <t>-1.55040199551184</t>
  </si>
  <si>
    <t>-1.71007630396679</t>
  </si>
  <si>
    <t>1.86770706220837</t>
  </si>
  <si>
    <t>-2.06751291428801</t>
  </si>
  <si>
    <t>-1.78231713098105</t>
  </si>
  <si>
    <t>-1.54529892201716</t>
  </si>
  <si>
    <t>-1.58244359096861</t>
  </si>
  <si>
    <t>-1.22649452022059</t>
  </si>
  <si>
    <t>-1.81849506633451</t>
  </si>
  <si>
    <t>-1.75707459972737</t>
  </si>
  <si>
    <t>1.75792405699105</t>
  </si>
  <si>
    <t>-1.46548804182995</t>
  </si>
  <si>
    <t>-1.46486210984813</t>
  </si>
  <si>
    <t>-1.91987771560503</t>
  </si>
  <si>
    <t>1.66744285419263</t>
  </si>
  <si>
    <t>-1.64331271672605</t>
  </si>
  <si>
    <t>1.72798292099239</t>
  </si>
  <si>
    <t>-1.70212699848719</t>
  </si>
  <si>
    <t>-1.4890065836374</t>
  </si>
  <si>
    <t>-1.96028651149998</t>
  </si>
  <si>
    <t>-1.87997055553613</t>
  </si>
  <si>
    <t>1.70609397970629</t>
  </si>
  <si>
    <t>2.09244845112767</t>
  </si>
  <si>
    <t>-1.21678957068701</t>
  </si>
  <si>
    <t>1.9169471567282</t>
  </si>
  <si>
    <t>1.8446959694113</t>
  </si>
  <si>
    <t>-1.82781549937401</t>
  </si>
  <si>
    <t>1.8650265939096</t>
  </si>
  <si>
    <t>-1.93518053031934</t>
  </si>
  <si>
    <t>-1.61359782156776</t>
  </si>
  <si>
    <t>-2.18253495213728</t>
  </si>
  <si>
    <t>-1.2139937938114</t>
  </si>
  <si>
    <t>-2.08423782154341</t>
  </si>
  <si>
    <t>-1.70206556570464</t>
  </si>
  <si>
    <t>-1.59954009789049</t>
  </si>
  <si>
    <t>-1.20156987948413</t>
  </si>
  <si>
    <t>-2.04190190991809</t>
  </si>
  <si>
    <t>-1.65794614577986</t>
  </si>
  <si>
    <t>-1.97664305002578</t>
  </si>
  <si>
    <t>1.63633982390564</t>
  </si>
  <si>
    <t>1.9587249816709</t>
  </si>
  <si>
    <t>-1.65071261378359</t>
  </si>
  <si>
    <t>-0.199187164731533</t>
  </si>
  <si>
    <t>-1.43494596216362</t>
  </si>
  <si>
    <t>1.66554865983991</t>
  </si>
  <si>
    <t>-1.52554781717331</t>
  </si>
  <si>
    <t>-0.571178248333047</t>
  </si>
  <si>
    <t>-1.92280991141757</t>
  </si>
  <si>
    <t>-0.825736496153747</t>
  </si>
  <si>
    <t>0.92931643015466</t>
  </si>
  <si>
    <t>1.69225508366881</t>
  </si>
  <si>
    <t>-1.5885117639813</t>
  </si>
  <si>
    <t>2.04843648852661</t>
  </si>
  <si>
    <t>-1.86686149354868</t>
  </si>
  <si>
    <t>-1.62761635055941</t>
  </si>
  <si>
    <t>-1.29403051718776</t>
  </si>
  <si>
    <t>-2.01151376765628</t>
  </si>
  <si>
    <t>-1.89957329961982</t>
  </si>
  <si>
    <t>-1.70398309535881</t>
  </si>
  <si>
    <t>-1.65120574918003</t>
  </si>
  <si>
    <t>-1.92428420641902</t>
  </si>
  <si>
    <t>1.18093114854328</t>
  </si>
  <si>
    <t>-1.52175163499337</t>
  </si>
  <si>
    <t>-1.66350458949786</t>
  </si>
  <si>
    <t>-0.0622144622970069</t>
  </si>
  <si>
    <t>1.6666897413727</t>
  </si>
  <si>
    <t>2.01886672592728</t>
  </si>
  <si>
    <t>-1.60448541675652</t>
  </si>
  <si>
    <t>1.95755969521657</t>
  </si>
  <si>
    <t>-1.03510445123963</t>
  </si>
  <si>
    <t>0.555037259498206</t>
  </si>
  <si>
    <t>1.61508698337415</t>
  </si>
  <si>
    <t>1.72469868178219</t>
  </si>
  <si>
    <t>1.81015681503096</t>
  </si>
  <si>
    <t>-1.20353974693724</t>
  </si>
  <si>
    <t>-1.42353294567722</t>
  </si>
  <si>
    <t>-1.63429170936716</t>
  </si>
  <si>
    <t>-1.89509677070315</t>
  </si>
  <si>
    <t>-1.91012071065563</t>
  </si>
  <si>
    <t>34</t>
  </si>
  <si>
    <t>PMI_rat_brain_4A_rep_B2</t>
  </si>
  <si>
    <t>PMI_rat_brain_4A</t>
  </si>
  <si>
    <t>PMI_rat_brain_4A_rep</t>
  </si>
  <si>
    <t>2.11797173331374</t>
  </si>
  <si>
    <t>-1.73046485985402</t>
  </si>
  <si>
    <t>-2.01915173684985</t>
  </si>
  <si>
    <t>2.97017735963052</t>
  </si>
  <si>
    <t>2.50165326363353</t>
  </si>
  <si>
    <t>2.3878163951808</t>
  </si>
  <si>
    <t>2.33752478801196</t>
  </si>
  <si>
    <t>-0.572921060747545</t>
  </si>
  <si>
    <t>2.23690305285693</t>
  </si>
  <si>
    <t>2.38783585361522</t>
  </si>
  <si>
    <t>-1.43948986619372</t>
  </si>
  <si>
    <t>-0.773358381462374</t>
  </si>
  <si>
    <t>2.22500297579719</t>
  </si>
  <si>
    <t>2.29788685589797</t>
  </si>
  <si>
    <t>2.43144948638278</t>
  </si>
  <si>
    <t>2.25311244709579</t>
  </si>
  <si>
    <t>-1.93826610258035</t>
  </si>
  <si>
    <t>2.58976458642395</t>
  </si>
  <si>
    <t>-1.77800435755821</t>
  </si>
  <si>
    <t>2.15514752103441</t>
  </si>
  <si>
    <t>2.61039593275575</t>
  </si>
  <si>
    <t>2.4536237064098</t>
  </si>
  <si>
    <t>-1.36263152072477</t>
  </si>
  <si>
    <t>-2.01383292681308</t>
  </si>
  <si>
    <t>-1.90597778350856</t>
  </si>
  <si>
    <t>0.914146341113183</t>
  </si>
  <si>
    <t>1.7896018900982</t>
  </si>
  <si>
    <t>2.90504235663335</t>
  </si>
  <si>
    <t>-1.87625989808995</t>
  </si>
  <si>
    <t>-1.78452765461369</t>
  </si>
  <si>
    <t>2.19294860358877</t>
  </si>
  <si>
    <t>2.38408242950089</t>
  </si>
  <si>
    <t>-1.74944213247907</t>
  </si>
  <si>
    <t>-1.88067256505396</t>
  </si>
  <si>
    <t>-1.81575809723293</t>
  </si>
  <si>
    <t>2.33482654047171</t>
  </si>
  <si>
    <t>2.33625014599084</t>
  </si>
  <si>
    <t>-0.648506785634177</t>
  </si>
  <si>
    <t>-1.28245758013291</t>
  </si>
  <si>
    <t>-1.49454530164995</t>
  </si>
  <si>
    <t>2.29231623625332</t>
  </si>
  <si>
    <t>2.22283100536045</t>
  </si>
  <si>
    <t>1.99525142004969</t>
  </si>
  <si>
    <t>2.1724514797934</t>
  </si>
  <si>
    <t>-1.99539579574588</t>
  </si>
  <si>
    <t>2.0679403643234</t>
  </si>
  <si>
    <t>-1.93332482617886</t>
  </si>
  <si>
    <t>-0.502632442427102</t>
  </si>
  <si>
    <t>-1.56374140178866</t>
  </si>
  <si>
    <t>-1.42254933719514</t>
  </si>
  <si>
    <t>-1.66600688039244</t>
  </si>
  <si>
    <t>-2.03492679316838</t>
  </si>
  <si>
    <t>-0.99089152010761</t>
  </si>
  <si>
    <t>-1.50357747423939</t>
  </si>
  <si>
    <t>2.2648538786656</t>
  </si>
  <si>
    <t>-1.93654686611439</t>
  </si>
  <si>
    <t>-1.82780880426727</t>
  </si>
  <si>
    <t>-1.97754518997792</t>
  </si>
  <si>
    <t>2.57581721152498</t>
  </si>
  <si>
    <t>-1.22716474812786</t>
  </si>
  <si>
    <t>-2.11443736994233</t>
  </si>
  <si>
    <t>2.45847800235833</t>
  </si>
  <si>
    <t>-2.346737271296</t>
  </si>
  <si>
    <t>-1.36530240320054</t>
  </si>
  <si>
    <t>-1.67003956014776</t>
  </si>
  <si>
    <t>-1.47316584337721</t>
  </si>
  <si>
    <t>-0.489988257645302</t>
  </si>
  <si>
    <t>2.10429556151355</t>
  </si>
  <si>
    <t>-1.98435349263679</t>
  </si>
  <si>
    <t>2.29727329863219</t>
  </si>
  <si>
    <t>-0.502243980418659</t>
  </si>
  <si>
    <t>-1.58241769345705</t>
  </si>
  <si>
    <t>-1.19667900112818</t>
  </si>
  <si>
    <t>-1.68397413930277</t>
  </si>
  <si>
    <t>-1.11703141463109</t>
  </si>
  <si>
    <t>2.21301087026974</t>
  </si>
  <si>
    <t>-1.95482426498661</t>
  </si>
  <si>
    <t>-2.01072837568194</t>
  </si>
  <si>
    <t>-2.03803302450851</t>
  </si>
  <si>
    <t>-2.02088055148098</t>
  </si>
  <si>
    <t>-1.55533566272008</t>
  </si>
  <si>
    <t>-1.64952813991986</t>
  </si>
  <si>
    <t>-1.4823869270987</t>
  </si>
  <si>
    <t>-0.517691871524139</t>
  </si>
  <si>
    <t>-1.44982064821768</t>
  </si>
  <si>
    <t>-1.59500128133133</t>
  </si>
  <si>
    <t>1.63378179575406</t>
  </si>
  <si>
    <t>-1.54721668102131</t>
  </si>
  <si>
    <t>-0.926377428282092</t>
  </si>
  <si>
    <t>-1.72237802593265</t>
  </si>
  <si>
    <t>-1.67589928229319</t>
  </si>
  <si>
    <t>-1.60981293044892</t>
  </si>
  <si>
    <t>-1.27630477570686</t>
  </si>
  <si>
    <t>3.58063061319901</t>
  </si>
  <si>
    <t>-1.36244478491818</t>
  </si>
  <si>
    <t>-1.67439651523211</t>
  </si>
  <si>
    <t>-1.9592544073375</t>
  </si>
  <si>
    <t>-1.60499810923529</t>
  </si>
  <si>
    <t>-1.69024784586541</t>
  </si>
  <si>
    <t>1.88214563825699</t>
  </si>
  <si>
    <t>-1.4919826079727</t>
  </si>
  <si>
    <t>2.03281179757371</t>
  </si>
  <si>
    <t>2.24664595158205</t>
  </si>
  <si>
    <t>1.80395014026728</t>
  </si>
  <si>
    <t>1.78578181553622</t>
  </si>
  <si>
    <t>2.20353250616022</t>
  </si>
  <si>
    <t>-1.74378093137853</t>
  </si>
  <si>
    <t>-1.54106755901909</t>
  </si>
  <si>
    <t>3.16458207339475</t>
  </si>
  <si>
    <t>2.07554932450548</t>
  </si>
  <si>
    <t>-1.40208266422997</t>
  </si>
  <si>
    <t>-1.92272673152459</t>
  </si>
  <si>
    <t>-1.55877260577483</t>
  </si>
  <si>
    <t>-1.86902561031974</t>
  </si>
  <si>
    <t>-1.38259518896321</t>
  </si>
  <si>
    <t>-1.74119011597896</t>
  </si>
  <si>
    <t>-1.75543416772952</t>
  </si>
  <si>
    <t>-1.86459582221165</t>
  </si>
  <si>
    <t>-0.643319092918197</t>
  </si>
  <si>
    <t>-1.56359963336306</t>
  </si>
  <si>
    <t>-1.85321073106813</t>
  </si>
  <si>
    <t>1.86100846710937</t>
  </si>
  <si>
    <t>-2.10149913015504</t>
  </si>
  <si>
    <t>-1.83151697773946</t>
  </si>
  <si>
    <t>-2.14993279180159</t>
  </si>
  <si>
    <t>-1.49700310792278</t>
  </si>
  <si>
    <t>-0.6033232903981</t>
  </si>
  <si>
    <t>-1.80282964660087</t>
  </si>
  <si>
    <t>-1.96544910979952</t>
  </si>
  <si>
    <t>1.95456133580863</t>
  </si>
  <si>
    <t>-1.55251788102464</t>
  </si>
  <si>
    <t>-1.79565920363769</t>
  </si>
  <si>
    <t>-1.8284721444032</t>
  </si>
  <si>
    <t>2.04645047391812</t>
  </si>
  <si>
    <t>-1.79237588885667</t>
  </si>
  <si>
    <t>1.96477508268704</t>
  </si>
  <si>
    <t>-2.21184676547317</t>
  </si>
  <si>
    <t>-1.80201774113819</t>
  </si>
  <si>
    <t>-1.98611053700033</t>
  </si>
  <si>
    <t>-2.02947093997697</t>
  </si>
  <si>
    <t>2.15920371407233</t>
  </si>
  <si>
    <t>1.92349199699861</t>
  </si>
  <si>
    <t>-1.21803398440945</t>
  </si>
  <si>
    <t>3.23147267986655</t>
  </si>
  <si>
    <t>2.50613190040323</t>
  </si>
  <si>
    <t>-1.91679163092915</t>
  </si>
  <si>
    <t>2.36224549439954</t>
  </si>
  <si>
    <t>-2.01374295783898</t>
  </si>
  <si>
    <t>-1.23338309269532</t>
  </si>
  <si>
    <t>-2.0284265084964</t>
  </si>
  <si>
    <t>-1.25541428046715</t>
  </si>
  <si>
    <t>-2.08279148194329</t>
  </si>
  <si>
    <t>-1.70494906550693</t>
  </si>
  <si>
    <t>-1.82245062590333</t>
  </si>
  <si>
    <t>-1.21095598974023</t>
  </si>
  <si>
    <t>-1.7869335680305</t>
  </si>
  <si>
    <t>-1.65993577299231</t>
  </si>
  <si>
    <t>-2.00265197610078</t>
  </si>
  <si>
    <t>1.95776011344374</t>
  </si>
  <si>
    <t>2.39483603999856</t>
  </si>
  <si>
    <t>-1.3928671217069</t>
  </si>
  <si>
    <t>0.523750660531062</t>
  </si>
  <si>
    <t>-1.5098138177601</t>
  </si>
  <si>
    <t>1.96271632124238</t>
  </si>
  <si>
    <t>-1.61794173636447</t>
  </si>
  <si>
    <t>-0.569580874219584</t>
  </si>
  <si>
    <t>-2.02246060396808</t>
  </si>
  <si>
    <t>-0.438103760844454</t>
  </si>
  <si>
    <t>0.266746517461183</t>
  </si>
  <si>
    <t>-0.605245111885229</t>
  </si>
  <si>
    <t>-2.02769263894741</t>
  </si>
  <si>
    <t>1.83550472354885</t>
  </si>
  <si>
    <t>-1.92092935746632</t>
  </si>
  <si>
    <t>-1.43876671132988</t>
  </si>
  <si>
    <t>-1.29176271404022</t>
  </si>
  <si>
    <t>-1.7570872870113</t>
  </si>
  <si>
    <t>-1.78918696557522</t>
  </si>
  <si>
    <t>-1.83838995814003</t>
  </si>
  <si>
    <t>-1.66217699393557</t>
  </si>
  <si>
    <t>-1.97554231042033</t>
  </si>
  <si>
    <t>0.633387867675934</t>
  </si>
  <si>
    <t>-1.70410139701417</t>
  </si>
  <si>
    <t>-2.10608593116601</t>
  </si>
  <si>
    <t>0.0493881096375678</t>
  </si>
  <si>
    <t>1.95117160243305</t>
  </si>
  <si>
    <t>2.38968399588294</t>
  </si>
  <si>
    <t>-1.50130543189221</t>
  </si>
  <si>
    <t>2.39194603901759</t>
  </si>
  <si>
    <t>-0.571354733076142</t>
  </si>
  <si>
    <t>0.739787872778432</t>
  </si>
  <si>
    <t>2.17682226199333</t>
  </si>
  <si>
    <t>2.48292487526884</t>
  </si>
  <si>
    <t>1.60957805756205</t>
  </si>
  <si>
    <t>-0.975072657658422</t>
  </si>
  <si>
    <t>-1.66721766496554</t>
  </si>
  <si>
    <t>-1.76998854045622</t>
  </si>
  <si>
    <t>-1.87222537361288</t>
  </si>
  <si>
    <t>-1.98889749590726</t>
  </si>
  <si>
    <t>35</t>
  </si>
  <si>
    <t>PMI_rat_brain_10A_B2</t>
  </si>
  <si>
    <t>PMI_rat_brain_10A</t>
  </si>
  <si>
    <t>2.0506955233984</t>
  </si>
  <si>
    <t>-1.64230326681336</t>
  </si>
  <si>
    <t>-2.04451713973481</t>
  </si>
  <si>
    <t>0.939714199301055</t>
  </si>
  <si>
    <t>2.20614360114568</t>
  </si>
  <si>
    <t>2.18735487999047</t>
  </si>
  <si>
    <t>1.49739912304125</t>
  </si>
  <si>
    <t>-0.568140739299655</t>
  </si>
  <si>
    <t>1.84868645011946</t>
  </si>
  <si>
    <t>2.18083238826278</t>
  </si>
  <si>
    <t>-1.43001464143024</t>
  </si>
  <si>
    <t>-1.38619772797734</t>
  </si>
  <si>
    <t>2.32760481613142</t>
  </si>
  <si>
    <t>2.57436034258008</t>
  </si>
  <si>
    <t>0.299170495873554</t>
  </si>
  <si>
    <t>1.89580916016609</t>
  </si>
  <si>
    <t>-2.02859557092294</t>
  </si>
  <si>
    <t>2.54568858319692</t>
  </si>
  <si>
    <t>-1.77771214343286</t>
  </si>
  <si>
    <t>1.99866333723607</t>
  </si>
  <si>
    <t>2.25488826699996</t>
  </si>
  <si>
    <t>2.21054330991388</t>
  </si>
  <si>
    <t>-1.24527673688684</t>
  </si>
  <si>
    <t>-2.01170897844092</t>
  </si>
  <si>
    <t>-1.80324427193052</t>
  </si>
  <si>
    <t>1.9401915022695</t>
  </si>
  <si>
    <t>2.17099221108081</t>
  </si>
  <si>
    <t>2.6309782313804</t>
  </si>
  <si>
    <t>-1.68124561162177</t>
  </si>
  <si>
    <t>-2.02645059925911</t>
  </si>
  <si>
    <t>2.88869961472321</t>
  </si>
  <si>
    <t>2.3262185635725</t>
  </si>
  <si>
    <t>-1.65626379464038</t>
  </si>
  <si>
    <t>-1.89414923541542</t>
  </si>
  <si>
    <t>-1.6594937886224</t>
  </si>
  <si>
    <t>2.19448687653881</t>
  </si>
  <si>
    <t>2.38330533077072</t>
  </si>
  <si>
    <t>-0.644697461350779</t>
  </si>
  <si>
    <t>-1.25762065985318</t>
  </si>
  <si>
    <t>-1.87210845276904</t>
  </si>
  <si>
    <t>2.68175547267401</t>
  </si>
  <si>
    <t>1.94563326222749</t>
  </si>
  <si>
    <t>2.27526053936563</t>
  </si>
  <si>
    <t>2.25151162720673</t>
  </si>
  <si>
    <t>-2.08198688691924</t>
  </si>
  <si>
    <t>2.12379692377615</t>
  </si>
  <si>
    <t>-1.93624693664736</t>
  </si>
  <si>
    <t>1.0104931175556</t>
  </si>
  <si>
    <t>-1.63848756126391</t>
  </si>
  <si>
    <t>-1.4888703860314</t>
  </si>
  <si>
    <t>-1.66918046445234</t>
  </si>
  <si>
    <t>-1.87603006581857</t>
  </si>
  <si>
    <t>-1.19633367023783</t>
  </si>
  <si>
    <t>-1.49831874273673</t>
  </si>
  <si>
    <t>2.37269450575358</t>
  </si>
  <si>
    <t>-1.88077802644649</t>
  </si>
  <si>
    <t>-1.72874557441131</t>
  </si>
  <si>
    <t>-1.9883296267916</t>
  </si>
  <si>
    <t>2.35718985100575</t>
  </si>
  <si>
    <t>-1.22016790668471</t>
  </si>
  <si>
    <t>-2.31072640830937</t>
  </si>
  <si>
    <t>1.63045035626024</t>
  </si>
  <si>
    <t>-1.82458166851014</t>
  </si>
  <si>
    <t>-1.29911981793908</t>
  </si>
  <si>
    <t>-1.79404753540816</t>
  </si>
  <si>
    <t>-1.80540801598853</t>
  </si>
  <si>
    <t>5.06888576905644</t>
  </si>
  <si>
    <t>1.99796791594299</t>
  </si>
  <si>
    <t>-1.93694017830752</t>
  </si>
  <si>
    <t>2.45839820696233</t>
  </si>
  <si>
    <t>-0.495203300025281</t>
  </si>
  <si>
    <t>-1.88851244905995</t>
  </si>
  <si>
    <t>-1.29692654911578</t>
  </si>
  <si>
    <t>-1.80846990085837</t>
  </si>
  <si>
    <t>-1.62525847323601</t>
  </si>
  <si>
    <t>2.26528354049622</t>
  </si>
  <si>
    <t>-2.00629302561736</t>
  </si>
  <si>
    <t>-2.01338652119574</t>
  </si>
  <si>
    <t>-2.02906038697341</t>
  </si>
  <si>
    <t>-2.15922082500351</t>
  </si>
  <si>
    <t>-1.59690106932606</t>
  </si>
  <si>
    <t>-1.80401643622153</t>
  </si>
  <si>
    <t>-1.39793700600718</t>
  </si>
  <si>
    <t>-1.47413972021592</t>
  </si>
  <si>
    <t>-1.41177951963075</t>
  </si>
  <si>
    <t>-1.71064303768541</t>
  </si>
  <si>
    <t>1.76395834388147</t>
  </si>
  <si>
    <t>-1.37067945225295</t>
  </si>
  <si>
    <t>-0.511674374171175</t>
  </si>
  <si>
    <t>-1.77557253957477</t>
  </si>
  <si>
    <t>-1.70750952977454</t>
  </si>
  <si>
    <t>-1.91478618978839</t>
  </si>
  <si>
    <t>-1.24626520109122</t>
  </si>
  <si>
    <t>2.84389715160809</t>
  </si>
  <si>
    <t>-1.34193048108564</t>
  </si>
  <si>
    <t>-1.81646870026902</t>
  </si>
  <si>
    <t>-2.42360068573072</t>
  </si>
  <si>
    <t>-1.62213107869755</t>
  </si>
  <si>
    <t>-1.55594084286158</t>
  </si>
  <si>
    <t>2.1957524598645</t>
  </si>
  <si>
    <t>-1.73080534717941</t>
  </si>
  <si>
    <t>2.11187785030256</t>
  </si>
  <si>
    <t>2.2942090503571</t>
  </si>
  <si>
    <t>2.07149483254189</t>
  </si>
  <si>
    <t>1.76289428494939</t>
  </si>
  <si>
    <t>1.62194517704426</t>
  </si>
  <si>
    <t>-1.76261045099093</t>
  </si>
  <si>
    <t>-1.79746095151138</t>
  </si>
  <si>
    <t>2.90949968686969</t>
  </si>
  <si>
    <t>2.0935021769339</t>
  </si>
  <si>
    <t>-1.39985245234982</t>
  </si>
  <si>
    <t>-1.91045955288096</t>
  </si>
  <si>
    <t>-1.56238089364967</t>
  </si>
  <si>
    <t>-1.86530097542987</t>
  </si>
  <si>
    <t>-1.86784145619819</t>
  </si>
  <si>
    <t>-1.91398466786846</t>
  </si>
  <si>
    <t>-1.70340169035973</t>
  </si>
  <si>
    <t>-1.99038921832558</t>
  </si>
  <si>
    <t>-0.535471223294147</t>
  </si>
  <si>
    <t>-1.58439258545189</t>
  </si>
  <si>
    <t>-2.06660287077852</t>
  </si>
  <si>
    <t>2.02660131430843</t>
  </si>
  <si>
    <t>-2.02240234056786</t>
  </si>
  <si>
    <t>-1.81467655513051</t>
  </si>
  <si>
    <t>-1.96830271331387</t>
  </si>
  <si>
    <t>-1.0862625691083</t>
  </si>
  <si>
    <t>-1.13953570460443</t>
  </si>
  <si>
    <t>-1.81479430614824</t>
  </si>
  <si>
    <t>-1.90099241598057</t>
  </si>
  <si>
    <t>2.35980850817991</t>
  </si>
  <si>
    <t>-1.50591322689215</t>
  </si>
  <si>
    <t>-1.67789332781037</t>
  </si>
  <si>
    <t>-1.91284579178041</t>
  </si>
  <si>
    <t>2.50859007097701</t>
  </si>
  <si>
    <t>-1.78425097720469</t>
  </si>
  <si>
    <t>2.71476422430572</t>
  </si>
  <si>
    <t>-1.87561174321804</t>
  </si>
  <si>
    <t>-1.55563115250746</t>
  </si>
  <si>
    <t>-1.93300600484516</t>
  </si>
  <si>
    <t>-2.23973240913034</t>
  </si>
  <si>
    <t>2.51044785857608</t>
  </si>
  <si>
    <t>2.70672455418628</t>
  </si>
  <si>
    <t>-1.21905526940358</t>
  </si>
  <si>
    <t>2.61388808295775</t>
  </si>
  <si>
    <t>2.23863622206022</t>
  </si>
  <si>
    <t>-2.14704726976831</t>
  </si>
  <si>
    <t>1.54220079840458</t>
  </si>
  <si>
    <t>-2.12441145591185</t>
  </si>
  <si>
    <t>-1.68800903974427</t>
  </si>
  <si>
    <t>-2.08621676652187</t>
  </si>
  <si>
    <t>-1.59012866346144</t>
  </si>
  <si>
    <t>-2.02706046556678</t>
  </si>
  <si>
    <t>-1.71201596233274</t>
  </si>
  <si>
    <t>-1.67659281045317</t>
  </si>
  <si>
    <t>-1.20272071788414</t>
  </si>
  <si>
    <t>-2.02494870754305</t>
  </si>
  <si>
    <t>-1.72755142635235</t>
  </si>
  <si>
    <t>-2.01943094561439</t>
  </si>
  <si>
    <t>2.61654324102714</t>
  </si>
  <si>
    <t>2.30017290351817</t>
  </si>
  <si>
    <t>-1.6396753230296</t>
  </si>
  <si>
    <t>-0.715090170816832</t>
  </si>
  <si>
    <t>-1.41135119399905</t>
  </si>
  <si>
    <t>2.52324433251742</t>
  </si>
  <si>
    <t>-0.905427732582977</t>
  </si>
  <si>
    <t>0.0523179418304148</t>
  </si>
  <si>
    <t>-2.12528659800778</t>
  </si>
  <si>
    <t>-0.0162634644453326</t>
  </si>
  <si>
    <t>0.198280376485064</t>
  </si>
  <si>
    <t>1.85839757399123</t>
  </si>
  <si>
    <t>-2.18287717060099</t>
  </si>
  <si>
    <t>1.96484419088875</t>
  </si>
  <si>
    <t>-1.91012381461887</t>
  </si>
  <si>
    <t>-1.70673392015537</t>
  </si>
  <si>
    <t>-1.30547707541542</t>
  </si>
  <si>
    <t>-1.38637790946016</t>
  </si>
  <si>
    <t>-2.10229452442187</t>
  </si>
  <si>
    <t>-1.68866242675666</t>
  </si>
  <si>
    <t>-1.67107397207295</t>
  </si>
  <si>
    <t>-1.96259676399809</t>
  </si>
  <si>
    <t>1.14903622944069</t>
  </si>
  <si>
    <t>-1.60920496821015</t>
  </si>
  <si>
    <t>-2.12566234505889</t>
  </si>
  <si>
    <t>-0.859873693829861</t>
  </si>
  <si>
    <t>2.46613139137884</t>
  </si>
  <si>
    <t>2.14056377930836</t>
  </si>
  <si>
    <t>-1.64398956075033</t>
  </si>
  <si>
    <t>1.58161774176977</t>
  </si>
  <si>
    <t>-1.04985046931434</t>
  </si>
  <si>
    <t>1.34804445711817</t>
  </si>
  <si>
    <t>2.95897898216774</t>
  </si>
  <si>
    <t>2.70198145236777</t>
  </si>
  <si>
    <t>1.87407010784596</t>
  </si>
  <si>
    <t>-1.36420878083593</t>
  </si>
  <si>
    <t>-1.645389847934</t>
  </si>
  <si>
    <t>-1.70560880011811</t>
  </si>
  <si>
    <t>-1.88268256369529</t>
  </si>
  <si>
    <t>-2.03994424981503</t>
  </si>
  <si>
    <t>36</t>
  </si>
  <si>
    <t>PMI_rat_brain_6A_rep_B1</t>
  </si>
  <si>
    <t>PMI_rat_brain_6A</t>
  </si>
  <si>
    <t>PMI_rat_brain_6A_rep</t>
  </si>
  <si>
    <t>1.53938581902957</t>
  </si>
  <si>
    <t>-1.75837556046615</t>
  </si>
  <si>
    <t>-2.02703798569573</t>
  </si>
  <si>
    <t>1.31458229814203</t>
  </si>
  <si>
    <t>2.05239408968427</t>
  </si>
  <si>
    <t>2.05021443653802</t>
  </si>
  <si>
    <t>2.5999399148984</t>
  </si>
  <si>
    <t>-0.567205491103069</t>
  </si>
  <si>
    <t>2.22942233256853</t>
  </si>
  <si>
    <t>2.00693601316973</t>
  </si>
  <si>
    <t>-1.50290655497604</t>
  </si>
  <si>
    <t>-1.11217245664632</t>
  </si>
  <si>
    <t>2.08588319215871</t>
  </si>
  <si>
    <t>2.17795475499061</t>
  </si>
  <si>
    <t>1.27417476933849</t>
  </si>
  <si>
    <t>2.43718106543128</t>
  </si>
  <si>
    <t>-2.00028618984572</t>
  </si>
  <si>
    <t>2.10978020545543</t>
  </si>
  <si>
    <t>-1.83200385337073</t>
  </si>
  <si>
    <t>1.49510681842223</t>
  </si>
  <si>
    <t>2.12269409593615</t>
  </si>
  <si>
    <t>2.22539783531682</t>
  </si>
  <si>
    <t>-1.39462577145021</t>
  </si>
  <si>
    <t>-1.99543113138477</t>
  </si>
  <si>
    <t>-1.92104728993935</t>
  </si>
  <si>
    <t>1.62540191299526</t>
  </si>
  <si>
    <t>1.5515023186571</t>
  </si>
  <si>
    <t>2.69674375778525</t>
  </si>
  <si>
    <t>-1.85615633333083</t>
  </si>
  <si>
    <t>-2.08162228781572</t>
  </si>
  <si>
    <t>2.63269880780134</t>
  </si>
  <si>
    <t>2.19398236667902</t>
  </si>
  <si>
    <t>-1.78114718351396</t>
  </si>
  <si>
    <t>-1.94962007097014</t>
  </si>
  <si>
    <t>-1.7576216297447</t>
  </si>
  <si>
    <t>2.00581177797175</t>
  </si>
  <si>
    <t>2.03616525406505</t>
  </si>
  <si>
    <t>-0.651599950253606</t>
  </si>
  <si>
    <t>-1.16444480318368</t>
  </si>
  <si>
    <t>-1.79933206868261</t>
  </si>
  <si>
    <t>2.28053735366589</t>
  </si>
  <si>
    <t>1.91193281498611</t>
  </si>
  <si>
    <t>2.01459335399557</t>
  </si>
  <si>
    <t>2.18371743514779</t>
  </si>
  <si>
    <t>-1.94408905727648</t>
  </si>
  <si>
    <t>1.96736531067139</t>
  </si>
  <si>
    <t>-1.92606343949726</t>
  </si>
  <si>
    <t>0.463384575278361</t>
  </si>
  <si>
    <t>-1.60647228804715</t>
  </si>
  <si>
    <t>-0.514012372916807</t>
  </si>
  <si>
    <t>-1.49023183973898</t>
  </si>
  <si>
    <t>-1.66095937079696</t>
  </si>
  <si>
    <t>-2.43917416113874</t>
  </si>
  <si>
    <t>-1.20615573930719</t>
  </si>
  <si>
    <t>-1.50330637014026</t>
  </si>
  <si>
    <t>2.14354206507588</t>
  </si>
  <si>
    <t>-1.98404532248348</t>
  </si>
  <si>
    <t>-1.89338406594701</t>
  </si>
  <si>
    <t>-1.98609418382528</t>
  </si>
  <si>
    <t>2.18934553086695</t>
  </si>
  <si>
    <t>-1.32249494078833</t>
  </si>
  <si>
    <t>-2.03571797111612</t>
  </si>
  <si>
    <t>2.11501506207679</t>
  </si>
  <si>
    <t>-1.77760913552915</t>
  </si>
  <si>
    <t>-1.15708205320646</t>
  </si>
  <si>
    <t>-1.70543988326572</t>
  </si>
  <si>
    <t>-1.71882132073353</t>
  </si>
  <si>
    <t>1.74039611720167</t>
  </si>
  <si>
    <t>1.85341602714084</t>
  </si>
  <si>
    <t>-2.01249938196901</t>
  </si>
  <si>
    <t>2.23207340969316</t>
  </si>
  <si>
    <t>-0.498687880118064</t>
  </si>
  <si>
    <t>-1.60678376494052</t>
  </si>
  <si>
    <t>-1.25022443239842</t>
  </si>
  <si>
    <t>-1.73825850204788</t>
  </si>
  <si>
    <t>-1.72877694891559</t>
  </si>
  <si>
    <t>1.93044755153844</t>
  </si>
  <si>
    <t>-2.00468303691823</t>
  </si>
  <si>
    <t>-2.0592288415839</t>
  </si>
  <si>
    <t>-1.98661875340571</t>
  </si>
  <si>
    <t>-1.99188549435154</t>
  </si>
  <si>
    <t>-1.54820164480165</t>
  </si>
  <si>
    <t>-1.82205357832519</t>
  </si>
  <si>
    <t>-1.36999624059357</t>
  </si>
  <si>
    <t>-1.61775279288426</t>
  </si>
  <si>
    <t>-1.38948915206787</t>
  </si>
  <si>
    <t>-1.70542540727787</t>
  </si>
  <si>
    <t>1.84639972450627</t>
  </si>
  <si>
    <t>-1.67912589415251</t>
  </si>
  <si>
    <t>-1.11166138961559</t>
  </si>
  <si>
    <t>-1.89697762706081</t>
  </si>
  <si>
    <t>-1.33643957367255</t>
  </si>
  <si>
    <t>-1.80671141389239</t>
  </si>
  <si>
    <t>-1.26907074059431</t>
  </si>
  <si>
    <t>2.28244526220589</t>
  </si>
  <si>
    <t>-1.33464375153854</t>
  </si>
  <si>
    <t>-1.68979944396728</t>
  </si>
  <si>
    <t>-1.66917946005115</t>
  </si>
  <si>
    <t>-1.62033838028626</t>
  </si>
  <si>
    <t>-1.7419564546081</t>
  </si>
  <si>
    <t>2.01279778470014</t>
  </si>
  <si>
    <t>-1.63904217840246</t>
  </si>
  <si>
    <t>1.84482280348246</t>
  </si>
  <si>
    <t>1.99469951498355</t>
  </si>
  <si>
    <t>2.08368633576505</t>
  </si>
  <si>
    <t>1.93843858674239</t>
  </si>
  <si>
    <t>1.9894833641722</t>
  </si>
  <si>
    <t>-1.75951860413659</t>
  </si>
  <si>
    <t>-1.72642300431154</t>
  </si>
  <si>
    <t>2.50227511338866</t>
  </si>
  <si>
    <t>1.64622814292784</t>
  </si>
  <si>
    <t>-1.38827771156466</t>
  </si>
  <si>
    <t>-2.01557268899418</t>
  </si>
  <si>
    <t>-1.57516706944188</t>
  </si>
  <si>
    <t>-1.88216009724761</t>
  </si>
  <si>
    <t>-1.67740152026164</t>
  </si>
  <si>
    <t>-1.84830295499001</t>
  </si>
  <si>
    <t>-1.8433368971819</t>
  </si>
  <si>
    <t>-2.51979830992866</t>
  </si>
  <si>
    <t>-0.627498280515685</t>
  </si>
  <si>
    <t>-1.62633314612353</t>
  </si>
  <si>
    <t>-1.97340868873556</t>
  </si>
  <si>
    <t>2.02991640265482</t>
  </si>
  <si>
    <t>-2.07871787540355</t>
  </si>
  <si>
    <t>-1.78368665063779</t>
  </si>
  <si>
    <t>-1.99247379762611</t>
  </si>
  <si>
    <t>-1.58529811510381</t>
  </si>
  <si>
    <t>-1.50810889453192</t>
  </si>
  <si>
    <t>-1.81877184836941</t>
  </si>
  <si>
    <t>-1.90049126298248</t>
  </si>
  <si>
    <t>2.33426706912991</t>
  </si>
  <si>
    <t>-1.47182068805502</t>
  </si>
  <si>
    <t>-1.7789816856583</t>
  </si>
  <si>
    <t>-2.11456245137396</t>
  </si>
  <si>
    <t>2.27836984198197</t>
  </si>
  <si>
    <t>-1.7474914370698</t>
  </si>
  <si>
    <t>2.16258534954194</t>
  </si>
  <si>
    <t>-1.80173633078815</t>
  </si>
  <si>
    <t>-1.77829324048878</t>
  </si>
  <si>
    <t>-1.97743175843668</t>
  </si>
  <si>
    <t>-1.99570708972183</t>
  </si>
  <si>
    <t>2.19340877976973</t>
  </si>
  <si>
    <t>2.10488296852943</t>
  </si>
  <si>
    <t>-1.21746386555009</t>
  </si>
  <si>
    <t>2.80787783962168</t>
  </si>
  <si>
    <t>1.99237504018978</t>
  </si>
  <si>
    <t>-1.92936131696294</t>
  </si>
  <si>
    <t>2.10701787778266</t>
  </si>
  <si>
    <t>-1.98700996286371</t>
  </si>
  <si>
    <t>-1.71597266646873</t>
  </si>
  <si>
    <t>-2.18056416530054</t>
  </si>
  <si>
    <t>-1.16146804193221</t>
  </si>
  <si>
    <t>-2.06254723791238</t>
  </si>
  <si>
    <t>-1.70763225886092</t>
  </si>
  <si>
    <t>-1.61366903244389</t>
  </si>
  <si>
    <t>-1.2051078394862</t>
  </si>
  <si>
    <t>-1.7761594117495</t>
  </si>
  <si>
    <t>-1.63886954350572</t>
  </si>
  <si>
    <t>-2.04072595250865</t>
  </si>
  <si>
    <t>2.29288355885926</t>
  </si>
  <si>
    <t>1.9650794843682</t>
  </si>
  <si>
    <t>-1.87491100493818</t>
  </si>
  <si>
    <t>0.874628662680864</t>
  </si>
  <si>
    <t>-1.39373173983465</t>
  </si>
  <si>
    <t>2.25302617570693</t>
  </si>
  <si>
    <t>-1.75263422309091</t>
  </si>
  <si>
    <t>-0.42875485316889</t>
  </si>
  <si>
    <t>-1.99668558658282</t>
  </si>
  <si>
    <t>-0.581509904814228</t>
  </si>
  <si>
    <t>-0.128488356863658</t>
  </si>
  <si>
    <t>2.10333778445093</t>
  </si>
  <si>
    <t>-1.95626988590318</t>
  </si>
  <si>
    <t>2.05634256508167</t>
  </si>
  <si>
    <t>-1.93679662032451</t>
  </si>
  <si>
    <t>-1.66441201839375</t>
  </si>
  <si>
    <t>-1.29009926706365</t>
  </si>
  <si>
    <t>-1.52685748752542</t>
  </si>
  <si>
    <t>-2.17087660041513</t>
  </si>
  <si>
    <t>-1.67200450195602</t>
  </si>
  <si>
    <t>-1.92842190740143</t>
  </si>
  <si>
    <t>1.07336939287</t>
  </si>
  <si>
    <t>-1.21793881750597</t>
  </si>
  <si>
    <t>-2.20866490469507</t>
  </si>
  <si>
    <t>0.562168666830993</t>
  </si>
  <si>
    <t>2.18609501581012</t>
  </si>
  <si>
    <t>1.97119961513052</t>
  </si>
  <si>
    <t>-1.55542087916638</t>
  </si>
  <si>
    <t>2.52454716494901</t>
  </si>
  <si>
    <t>-1.09297639158549</t>
  </si>
  <si>
    <t>0.766887544969601</t>
  </si>
  <si>
    <t>2.02741571556474</t>
  </si>
  <si>
    <t>2.01419869619306</t>
  </si>
  <si>
    <t>1.8270530025362</t>
  </si>
  <si>
    <t>-1.50706048564537</t>
  </si>
  <si>
    <t>-1.49515573855819</t>
  </si>
  <si>
    <t>-1.73892916822456</t>
  </si>
  <si>
    <t>-1.83100504832177</t>
  </si>
  <si>
    <t>-1.869231782723</t>
  </si>
  <si>
    <t>37</t>
  </si>
  <si>
    <t>PMI_rat_brain_11A_B2</t>
  </si>
  <si>
    <t>PMI_rat_brain_11A</t>
  </si>
  <si>
    <t>2.60915453742402</t>
  </si>
  <si>
    <t>-1.6539008763583</t>
  </si>
  <si>
    <t>-2.11694613519778</t>
  </si>
  <si>
    <t>2.89750476301975</t>
  </si>
  <si>
    <t>2.22982913136492</t>
  </si>
  <si>
    <t>2.2224646400008</t>
  </si>
  <si>
    <t>2.63128466504427</t>
  </si>
  <si>
    <t>-0.563748820913902</t>
  </si>
  <si>
    <t>2.77022522452204</t>
  </si>
  <si>
    <t>2.31284969789532</t>
  </si>
  <si>
    <t>-1.43362280675027</t>
  </si>
  <si>
    <t>-1.49902607191829</t>
  </si>
  <si>
    <t>2.23099610751563</t>
  </si>
  <si>
    <t>2.41262500631102</t>
  </si>
  <si>
    <t>2.14268646520984</t>
  </si>
  <si>
    <t>2.32706713941481</t>
  </si>
  <si>
    <t>-1.98598155042984</t>
  </si>
  <si>
    <t>2.18343474554294</t>
  </si>
  <si>
    <t>-1.88964679048453</t>
  </si>
  <si>
    <t>2.50695789003663</t>
  </si>
  <si>
    <t>2.10798572850525</t>
  </si>
  <si>
    <t>2.21097922221107</t>
  </si>
  <si>
    <t>-1.43566515870329</t>
  </si>
  <si>
    <t>-2.02772754637975</t>
  </si>
  <si>
    <t>-1.82171053330912</t>
  </si>
  <si>
    <t>4.15422824323392</t>
  </si>
  <si>
    <t>2.13835307874598</t>
  </si>
  <si>
    <t>0.0980276045991935</t>
  </si>
  <si>
    <t>-1.78353621276657</t>
  </si>
  <si>
    <t>-2.17374020216965</t>
  </si>
  <si>
    <t>2.23567599014234</t>
  </si>
  <si>
    <t>2.23255113813207</t>
  </si>
  <si>
    <t>-1.68609052805212</t>
  </si>
  <si>
    <t>-2.06430344320651</t>
  </si>
  <si>
    <t>-1.68550484536987</t>
  </si>
  <si>
    <t>2.38965373369203</t>
  </si>
  <si>
    <t>2.2138935178087</t>
  </si>
  <si>
    <t>-0.64261911419366</t>
  </si>
  <si>
    <t>-1.3261415557758</t>
  </si>
  <si>
    <t>-1.89648180431888</t>
  </si>
  <si>
    <t>1.78518371805535</t>
  </si>
  <si>
    <t>0.738049814060752</t>
  </si>
  <si>
    <t>2.41324486109465</t>
  </si>
  <si>
    <t>2.33184268028429</t>
  </si>
  <si>
    <t>-1.87647564092705</t>
  </si>
  <si>
    <t>2.19166155485144</t>
  </si>
  <si>
    <t>-1.93513694831544</t>
  </si>
  <si>
    <t>-0.0456221039111602</t>
  </si>
  <si>
    <t>-1.46165657349023</t>
  </si>
  <si>
    <t>-0.517873119898011</t>
  </si>
  <si>
    <t>-1.42718294767849</t>
  </si>
  <si>
    <t>-1.66643525879741</t>
  </si>
  <si>
    <t>-1.97078111812685</t>
  </si>
  <si>
    <t>-1.20764077360393</t>
  </si>
  <si>
    <t>-1.25125544434029</t>
  </si>
  <si>
    <t>2.46638767068513</t>
  </si>
  <si>
    <t>-1.90804521010457</t>
  </si>
  <si>
    <t>-1.79486592414838</t>
  </si>
  <si>
    <t>-1.96596872269184</t>
  </si>
  <si>
    <t>1.85019044033176</t>
  </si>
  <si>
    <t>-1.20115313736846</t>
  </si>
  <si>
    <t>-1.93644533061871</t>
  </si>
  <si>
    <t>2.518835672916</t>
  </si>
  <si>
    <t>-2.00790864185933</t>
  </si>
  <si>
    <t>-1.37151804611242</t>
  </si>
  <si>
    <t>-1.78793061539033</t>
  </si>
  <si>
    <t>-1.8750152108748</t>
  </si>
  <si>
    <t>2.44810493923631</t>
  </si>
  <si>
    <t>2.19269190310215</t>
  </si>
  <si>
    <t>-2.09276345268628</t>
  </si>
  <si>
    <t>2.2742998204146</t>
  </si>
  <si>
    <t>-0.496365535098336</t>
  </si>
  <si>
    <t>-1.9371289994174</t>
  </si>
  <si>
    <t>-1.05919246299387</t>
  </si>
  <si>
    <t>-1.85313440708918</t>
  </si>
  <si>
    <t>-1.97547902788384</t>
  </si>
  <si>
    <t>2.28300356728293</t>
  </si>
  <si>
    <t>-2.01460195128394</t>
  </si>
  <si>
    <t>-1.97220333652947</t>
  </si>
  <si>
    <t>-2.073487860187</t>
  </si>
  <si>
    <t>-1.89809521491562</t>
  </si>
  <si>
    <t>-1.56965489252916</t>
  </si>
  <si>
    <t>-1.61736032234569</t>
  </si>
  <si>
    <t>-1.56168887989695</t>
  </si>
  <si>
    <t>-0.831069462205932</t>
  </si>
  <si>
    <t>-1.4898801383421</t>
  </si>
  <si>
    <t>-1.76633813010304</t>
  </si>
  <si>
    <t>2.00784555269481</t>
  </si>
  <si>
    <t>-1.51282080730119</t>
  </si>
  <si>
    <t>-0.837542397534907</t>
  </si>
  <si>
    <t>-2.09753300384271</t>
  </si>
  <si>
    <t>-1.61640089822434</t>
  </si>
  <si>
    <t>-1.71795119829275</t>
  </si>
  <si>
    <t>-1.23795927436366</t>
  </si>
  <si>
    <t>0.0294488182728128</t>
  </si>
  <si>
    <t>-1.33048073714057</t>
  </si>
  <si>
    <t>-1.82259037733834</t>
  </si>
  <si>
    <t>-2.3558047736757</t>
  </si>
  <si>
    <t>-1.58315890947504</t>
  </si>
  <si>
    <t>-1.86100338245755</t>
  </si>
  <si>
    <t>2.19702899941089</t>
  </si>
  <si>
    <t>-1.86889368502579</t>
  </si>
  <si>
    <t>2.1565194980124</t>
  </si>
  <si>
    <t>2.23312835580372</t>
  </si>
  <si>
    <t>2.3190699996109</t>
  </si>
  <si>
    <t>2.15150560120009</t>
  </si>
  <si>
    <t>2.49701151001755</t>
  </si>
  <si>
    <t>-1.79593701341621</t>
  </si>
  <si>
    <t>-1.8589211087027</t>
  </si>
  <si>
    <t>-0.0593408408080894</t>
  </si>
  <si>
    <t>2.64722262383096</t>
  </si>
  <si>
    <t>-1.39322222386539</t>
  </si>
  <si>
    <t>-2.0820284351155</t>
  </si>
  <si>
    <t>-1.51088983321159</t>
  </si>
  <si>
    <t>-1.94899095360332</t>
  </si>
  <si>
    <t>-2.35057618741109</t>
  </si>
  <si>
    <t>-0.853994642121604</t>
  </si>
  <si>
    <t>-1.96061039088684</t>
  </si>
  <si>
    <t>-1.90343064876773</t>
  </si>
  <si>
    <t>-0.574915532769129</t>
  </si>
  <si>
    <t>-1.63072165581281</t>
  </si>
  <si>
    <t>-2.10709769999561</t>
  </si>
  <si>
    <t>2.04120541964379</t>
  </si>
  <si>
    <t>-2.03769587245281</t>
  </si>
  <si>
    <t>-1.80958782455837</t>
  </si>
  <si>
    <t>-1.78121485825863</t>
  </si>
  <si>
    <t>-1.18538854572194</t>
  </si>
  <si>
    <t>-1.37084714686033</t>
  </si>
  <si>
    <t>-1.82010357673537</t>
  </si>
  <si>
    <t>-1.73636874327786</t>
  </si>
  <si>
    <t>2.04790265890763</t>
  </si>
  <si>
    <t>-1.52078140818365</t>
  </si>
  <si>
    <t>-1.79241376720593</t>
  </si>
  <si>
    <t>-2.00349447722018</t>
  </si>
  <si>
    <t>2.1577009761697</t>
  </si>
  <si>
    <t>-1.54254929656832</t>
  </si>
  <si>
    <t>2.08673013960029</t>
  </si>
  <si>
    <t>-2.16231773536943</t>
  </si>
  <si>
    <t>-2.03170583808263</t>
  </si>
  <si>
    <t>-1.96485427410879</t>
  </si>
  <si>
    <t>-1.88563533150168</t>
  </si>
  <si>
    <t>2.05308180943813</t>
  </si>
  <si>
    <t>2.10325763255976</t>
  </si>
  <si>
    <t>-1.21423241725128</t>
  </si>
  <si>
    <t>1.57524289034963</t>
  </si>
  <si>
    <t>2.22440608151707</t>
  </si>
  <si>
    <t>-1.88196168588717</t>
  </si>
  <si>
    <t>2.42565542157468</t>
  </si>
  <si>
    <t>-1.88488254328988</t>
  </si>
  <si>
    <t>-1.3544710119953</t>
  </si>
  <si>
    <t>-2.00229397210216</t>
  </si>
  <si>
    <t>-1.35355561167467</t>
  </si>
  <si>
    <t>-2.12862954134616</t>
  </si>
  <si>
    <t>-1.72485660987806</t>
  </si>
  <si>
    <t>-1.82789004674565</t>
  </si>
  <si>
    <t>-1.20604916024027</t>
  </si>
  <si>
    <t>-2.05958072704603</t>
  </si>
  <si>
    <t>-1.72014930710632</t>
  </si>
  <si>
    <t>-1.98285059708819</t>
  </si>
  <si>
    <t>1.83755655534748</t>
  </si>
  <si>
    <t>2.24679293154759</t>
  </si>
  <si>
    <t>-2.16398900655799</t>
  </si>
  <si>
    <t>0.605793379434048</t>
  </si>
  <si>
    <t>-1.48403565432227</t>
  </si>
  <si>
    <t>2.05027661994738</t>
  </si>
  <si>
    <t>-1.14132898045383</t>
  </si>
  <si>
    <t>-0.023588757828686</t>
  </si>
  <si>
    <t>-1.9386459572364</t>
  </si>
  <si>
    <t>-0.12430682174643</t>
  </si>
  <si>
    <t>0.673631115473462</t>
  </si>
  <si>
    <t>3.91170183676415</t>
  </si>
  <si>
    <t>-1.74172116395945</t>
  </si>
  <si>
    <t>2.13771471860984</t>
  </si>
  <si>
    <t>-1.87029352213948</t>
  </si>
  <si>
    <t>-1.65545285177854</t>
  </si>
  <si>
    <t>-1.33582090241918</t>
  </si>
  <si>
    <t>-1.23960445513175</t>
  </si>
  <si>
    <t>-2.27200409183381</t>
  </si>
  <si>
    <t>-1.67301421375721</t>
  </si>
  <si>
    <t>-1.66821177779995</t>
  </si>
  <si>
    <t>-1.98648157312118</t>
  </si>
  <si>
    <t>1.29963865361123</t>
  </si>
  <si>
    <t>-1.2750526765168</t>
  </si>
  <si>
    <t>-2.0875493254206</t>
  </si>
  <si>
    <t>0.576724841729965</t>
  </si>
  <si>
    <t>2.08155304612288</t>
  </si>
  <si>
    <t>2.29580842158961</t>
  </si>
  <si>
    <t>-2.23646317040183</t>
  </si>
  <si>
    <t>2.55473963510394</t>
  </si>
  <si>
    <t>-0.986582452449017</t>
  </si>
  <si>
    <t>0.294322596131405</t>
  </si>
  <si>
    <t>1.99034640213904</t>
  </si>
  <si>
    <t>2.24766253640066</t>
  </si>
  <si>
    <t>1.89526072955386</t>
  </si>
  <si>
    <t>-0.963002726235172</t>
  </si>
  <si>
    <t>-1.73988244616413</t>
  </si>
  <si>
    <t>-1.72257381554134</t>
  </si>
  <si>
    <t>-1.73942114546975</t>
  </si>
  <si>
    <t>-1.99753146734294</t>
  </si>
  <si>
    <t>38</t>
  </si>
  <si>
    <t>PMI_rat_brain_6A_B1</t>
  </si>
  <si>
    <t>1.3639681658706</t>
  </si>
  <si>
    <t>-1.8201960494465</t>
  </si>
  <si>
    <t>-2.01476911618818</t>
  </si>
  <si>
    <t>1.27090662848108</t>
  </si>
  <si>
    <t>2.03987288710611</t>
  </si>
  <si>
    <t>2.04542179250361</t>
  </si>
  <si>
    <t>2.50754699247497</t>
  </si>
  <si>
    <t>-0.571385230484332</t>
  </si>
  <si>
    <t>2.1288229567743</t>
  </si>
  <si>
    <t>2.09957758601767</t>
  </si>
  <si>
    <t>-1.46238110319572</t>
  </si>
  <si>
    <t>-1.32562196203033</t>
  </si>
  <si>
    <t>1.96280528781508</t>
  </si>
  <si>
    <t>2.24018704192056</t>
  </si>
  <si>
    <t>1.07375030535452</t>
  </si>
  <si>
    <t>2.2372652595628</t>
  </si>
  <si>
    <t>-2.0350782813042</t>
  </si>
  <si>
    <t>2.13782102468152</t>
  </si>
  <si>
    <t>-1.79692554683804</t>
  </si>
  <si>
    <t>1.40304147607585</t>
  </si>
  <si>
    <t>2.21520632896399</t>
  </si>
  <si>
    <t>2.00266490094168</t>
  </si>
  <si>
    <t>-1.35913857140187</t>
  </si>
  <si>
    <t>-2.00216434911069</t>
  </si>
  <si>
    <t>-1.9970501071664</t>
  </si>
  <si>
    <t>1.51107668332449</t>
  </si>
  <si>
    <t>1.36497501825869</t>
  </si>
  <si>
    <t>2.74616525961722</t>
  </si>
  <si>
    <t>-1.79011831888025</t>
  </si>
  <si>
    <t>-2.2052511561305</t>
  </si>
  <si>
    <t>2.61788913308224</t>
  </si>
  <si>
    <t>1.98138545128068</t>
  </si>
  <si>
    <t>-1.72452386076752</t>
  </si>
  <si>
    <t>-1.88993137625539</t>
  </si>
  <si>
    <t>-1.71622169823772</t>
  </si>
  <si>
    <t>1.97287826396039</t>
  </si>
  <si>
    <t>2.06690205873003</t>
  </si>
  <si>
    <t>-0.650182335772745</t>
  </si>
  <si>
    <t>-1.25134745511784</t>
  </si>
  <si>
    <t>-1.83859743252348</t>
  </si>
  <si>
    <t>2.32838511208525</t>
  </si>
  <si>
    <t>2.0383992352894</t>
  </si>
  <si>
    <t>2.00606670526887</t>
  </si>
  <si>
    <t>2.06554444071696</t>
  </si>
  <si>
    <t>-1.91172014347725</t>
  </si>
  <si>
    <t>1.90627983542234</t>
  </si>
  <si>
    <t>-1.93155881995175</t>
  </si>
  <si>
    <t>0.611034256597796</t>
  </si>
  <si>
    <t>-1.49809929270532</t>
  </si>
  <si>
    <t>-0.517174351695885</t>
  </si>
  <si>
    <t>-1.4846023404192</t>
  </si>
  <si>
    <t>-1.67172661207335</t>
  </si>
  <si>
    <t>-1.96627961803886</t>
  </si>
  <si>
    <t>-1.19675609464509</t>
  </si>
  <si>
    <t>-1.33858277135071</t>
  </si>
  <si>
    <t>1.8876284939791</t>
  </si>
  <si>
    <t>-2.0888306803543</t>
  </si>
  <si>
    <t>-1.81341025139659</t>
  </si>
  <si>
    <t>-1.97003107141496</t>
  </si>
  <si>
    <t>1.81642256634898</t>
  </si>
  <si>
    <t>-1.27945668580367</t>
  </si>
  <si>
    <t>-2.00414156741042</t>
  </si>
  <si>
    <t>1.83387676411588</t>
  </si>
  <si>
    <t>-1.90834037702328</t>
  </si>
  <si>
    <t>-1.16332744831154</t>
  </si>
  <si>
    <t>-1.75168258922305</t>
  </si>
  <si>
    <t>-1.72106055642788</t>
  </si>
  <si>
    <t>1.78308382593219</t>
  </si>
  <si>
    <t>1.91406909918504</t>
  </si>
  <si>
    <t>-1.84642385604105</t>
  </si>
  <si>
    <t>2.08690229191891</t>
  </si>
  <si>
    <t>-0.500413446793893</t>
  </si>
  <si>
    <t>-1.7912732847802</t>
  </si>
  <si>
    <t>-1.26808828370321</t>
  </si>
  <si>
    <t>-1.76980568147679</t>
  </si>
  <si>
    <t>-1.80779869362185</t>
  </si>
  <si>
    <t>1.79703602542732</t>
  </si>
  <si>
    <t>-1.99903422491619</t>
  </si>
  <si>
    <t>-1.99336418620881</t>
  </si>
  <si>
    <t>-2.03202622682162</t>
  </si>
  <si>
    <t>-1.96038223053555</t>
  </si>
  <si>
    <t>-1.5943015483389</t>
  </si>
  <si>
    <t>-1.74960525730372</t>
  </si>
  <si>
    <t>-1.38267945035042</t>
  </si>
  <si>
    <t>-1.62631312499426</t>
  </si>
  <si>
    <t>-1.40393654334633</t>
  </si>
  <si>
    <t>-1.66319232455837</t>
  </si>
  <si>
    <t>1.84841865030327</t>
  </si>
  <si>
    <t>-1.69311142564542</t>
  </si>
  <si>
    <t>-0.821299042298635</t>
  </si>
  <si>
    <t>-2.24806401915315</t>
  </si>
  <si>
    <t>-1.65431167920776</t>
  </si>
  <si>
    <t>-1.81540531536762</t>
  </si>
  <si>
    <t>-1.21300164617181</t>
  </si>
  <si>
    <t>2.189478199747</t>
  </si>
  <si>
    <t>-1.34123315598656</t>
  </si>
  <si>
    <t>-1.46982976828221</t>
  </si>
  <si>
    <t>-1.96238139178168</t>
  </si>
  <si>
    <t>-1.55458023010681</t>
  </si>
  <si>
    <t>-1.86180111150304</t>
  </si>
  <si>
    <t>1.88638264316386</t>
  </si>
  <si>
    <t>-1.70521096571532</t>
  </si>
  <si>
    <t>1.93194197760303</t>
  </si>
  <si>
    <t>2.07939658430373</t>
  </si>
  <si>
    <t>1.9100083016009</t>
  </si>
  <si>
    <t>1.80955704787179</t>
  </si>
  <si>
    <t>2.32065448651209</t>
  </si>
  <si>
    <t>-1.7043503907146</t>
  </si>
  <si>
    <t>-1.86661595587564</t>
  </si>
  <si>
    <t>2.14750138732016</t>
  </si>
  <si>
    <t>1.31943053529567</t>
  </si>
  <si>
    <t>-1.40799041181972</t>
  </si>
  <si>
    <t>-2.0418610289737</t>
  </si>
  <si>
    <t>-1.57193554826521</t>
  </si>
  <si>
    <t>-1.89397424747427</t>
  </si>
  <si>
    <t>-1.77003474714701</t>
  </si>
  <si>
    <t>-1.50167970215674</t>
  </si>
  <si>
    <t>-2.03161276262859</t>
  </si>
  <si>
    <t>-1.89003778233864</t>
  </si>
  <si>
    <t>-0.612512256373535</t>
  </si>
  <si>
    <t>-1.60827181607495</t>
  </si>
  <si>
    <t>-1.80225199975434</t>
  </si>
  <si>
    <t>1.85144206477495</t>
  </si>
  <si>
    <t>-2.09512359680964</t>
  </si>
  <si>
    <t>-1.78147602288593</t>
  </si>
  <si>
    <t>-1.94904080020194</t>
  </si>
  <si>
    <t>-1.52524841875461</t>
  </si>
  <si>
    <t>-1.19142826281796</t>
  </si>
  <si>
    <t>-1.81922522312768</t>
  </si>
  <si>
    <t>-1.58419138726218</t>
  </si>
  <si>
    <t>2.68754580584779</t>
  </si>
  <si>
    <t>-1.42775315407138</t>
  </si>
  <si>
    <t>-1.63957730721712</t>
  </si>
  <si>
    <t>-1.94882200705075</t>
  </si>
  <si>
    <t>2.25985843853537</t>
  </si>
  <si>
    <t>-1.72376963589868</t>
  </si>
  <si>
    <t>2.19500338024955</t>
  </si>
  <si>
    <t>-2.04084368215234</t>
  </si>
  <si>
    <t>-1.82334969538257</t>
  </si>
  <si>
    <t>-2.01013426183664</t>
  </si>
  <si>
    <t>-1.98508422862514</t>
  </si>
  <si>
    <t>2.18491385806152</t>
  </si>
  <si>
    <t>2.2583631714773</t>
  </si>
  <si>
    <t>-1.21995049331094</t>
  </si>
  <si>
    <t>1.62876302524507</t>
  </si>
  <si>
    <t>2.10844268330825</t>
  </si>
  <si>
    <t>-1.91369909147913</t>
  </si>
  <si>
    <t>1.85815808823377</t>
  </si>
  <si>
    <t>-1.93146004968719</t>
  </si>
  <si>
    <t>-1.60949637466953</t>
  </si>
  <si>
    <t>-1.92594567497994</t>
  </si>
  <si>
    <t>-1.45584383781236</t>
  </si>
  <si>
    <t>-2.00308347935663</t>
  </si>
  <si>
    <t>-1.6904659750513</t>
  </si>
  <si>
    <t>-1.64256198580594</t>
  </si>
  <si>
    <t>-1.21054727609814</t>
  </si>
  <si>
    <t>-2.02388189014315</t>
  </si>
  <si>
    <t>-1.72007606786361</t>
  </si>
  <si>
    <t>-1.99603938214708</t>
  </si>
  <si>
    <t>2.28480215807828</t>
  </si>
  <si>
    <t>2.04477365927965</t>
  </si>
  <si>
    <t>-2.04076323947117</t>
  </si>
  <si>
    <t>0.66674595234903</t>
  </si>
  <si>
    <t>-1.36224301807498</t>
  </si>
  <si>
    <t>2.2438633012835</t>
  </si>
  <si>
    <t>-1.58536685121844</t>
  </si>
  <si>
    <t>-0.42568295270716</t>
  </si>
  <si>
    <t>-1.98005662676135</t>
  </si>
  <si>
    <t>-0.0795648354492724</t>
  </si>
  <si>
    <t>0.33696780329792</t>
  </si>
  <si>
    <t>2.10083315890999</t>
  </si>
  <si>
    <t>-1.74152757624881</t>
  </si>
  <si>
    <t>1.79024513049563</t>
  </si>
  <si>
    <t>-1.83551381410164</t>
  </si>
  <si>
    <t>-1.63091114074676</t>
  </si>
  <si>
    <t>-1.29982648981545</t>
  </si>
  <si>
    <t>-1.59877128704247</t>
  </si>
  <si>
    <t>-2.23491365908374</t>
  </si>
  <si>
    <t>-1.64966779824503</t>
  </si>
  <si>
    <t>-1.66377266079476</t>
  </si>
  <si>
    <t>-1.97970240320391</t>
  </si>
  <si>
    <t>0.868403742178967</t>
  </si>
  <si>
    <t>-1.51674052481958</t>
  </si>
  <si>
    <t>-2.13181849218175</t>
  </si>
  <si>
    <t>0.759817224977244</t>
  </si>
  <si>
    <t>2.22246957057138</t>
  </si>
  <si>
    <t>2.05456983786274</t>
  </si>
  <si>
    <t>-1.71244734275105</t>
  </si>
  <si>
    <t>2.41901459951768</t>
  </si>
  <si>
    <t>-1.11272533397891</t>
  </si>
  <si>
    <t>0.705692495916034</t>
  </si>
  <si>
    <t>2.18245079157418</t>
  </si>
  <si>
    <t>2.05342659971503</t>
  </si>
  <si>
    <t>1.95979066293846</t>
  </si>
  <si>
    <t>-1.34761231691852</t>
  </si>
  <si>
    <t>-1.58061374824875</t>
  </si>
  <si>
    <t>-1.62144552704636</t>
  </si>
  <si>
    <t>-1.83472209695635</t>
  </si>
  <si>
    <t>-2.00002262652891</t>
  </si>
  <si>
    <t>39</t>
  </si>
  <si>
    <t>PMI_rat_brain_9A_B1</t>
  </si>
  <si>
    <t>PMI_rat_brain_9A</t>
  </si>
  <si>
    <t>1.61631253487123</t>
  </si>
  <si>
    <t>-1.60044366300808</t>
  </si>
  <si>
    <t>-2.0190603248541</t>
  </si>
  <si>
    <t>0.628741685686708</t>
  </si>
  <si>
    <t>1.90421309018758</t>
  </si>
  <si>
    <t>1.82518996275832</t>
  </si>
  <si>
    <t>1.6119604899385</t>
  </si>
  <si>
    <t>-0.518013501596055</t>
  </si>
  <si>
    <t>1.49286194763014</t>
  </si>
  <si>
    <t>1.82390173830991</t>
  </si>
  <si>
    <t>-1.48646367527751</t>
  </si>
  <si>
    <t>-1.44331813487689</t>
  </si>
  <si>
    <t>1.75900472656214</t>
  </si>
  <si>
    <t>2.1162353208635</t>
  </si>
  <si>
    <t>2.86689883282734</t>
  </si>
  <si>
    <t>1.76440947624017</t>
  </si>
  <si>
    <t>-1.98456249548534</t>
  </si>
  <si>
    <t>1.90078316166475</t>
  </si>
  <si>
    <t>-2.68232389961068</t>
  </si>
  <si>
    <t>1.63278329902604</t>
  </si>
  <si>
    <t>2.05683525403342</t>
  </si>
  <si>
    <t>1.80839175682173</t>
  </si>
  <si>
    <t>-1.36763408306278</t>
  </si>
  <si>
    <t>-1.98044392153669</t>
  </si>
  <si>
    <t>-1.8276073440984</t>
  </si>
  <si>
    <t>2.50565751730526</t>
  </si>
  <si>
    <t>1.97360762925383</t>
  </si>
  <si>
    <t>1.56649870942432</t>
  </si>
  <si>
    <t>-1.66373493524619</t>
  </si>
  <si>
    <t>-2.18811437464487</t>
  </si>
  <si>
    <t>2.33232506144442</t>
  </si>
  <si>
    <t>2.05728862117288</t>
  </si>
  <si>
    <t>-1.6504818317525</t>
  </si>
  <si>
    <t>-1.82397189675278</t>
  </si>
  <si>
    <t>-1.68648159388995</t>
  </si>
  <si>
    <t>1.90164960078721</t>
  </si>
  <si>
    <t>1.89318990916906</t>
  </si>
  <si>
    <t>-0.613301771600161</t>
  </si>
  <si>
    <t>-1.19278569496142</t>
  </si>
  <si>
    <t>-1.90682949052641</t>
  </si>
  <si>
    <t>1.93289716461625</t>
  </si>
  <si>
    <t>1.40841903693029</t>
  </si>
  <si>
    <t>1.70051438037771</t>
  </si>
  <si>
    <t>1.86587154211168</t>
  </si>
  <si>
    <t>-2.02755490125331</t>
  </si>
  <si>
    <t>1.78442769518647</t>
  </si>
  <si>
    <t>-1.9366113253493</t>
  </si>
  <si>
    <t>2.25171808116823</t>
  </si>
  <si>
    <t>-1.62734558103174</t>
  </si>
  <si>
    <t>-0.515291463838451</t>
  </si>
  <si>
    <t>-1.47550383776481</t>
  </si>
  <si>
    <t>-1.6689572651825</t>
  </si>
  <si>
    <t>-1.95842121087248</t>
  </si>
  <si>
    <t>-1.20748876632848</t>
  </si>
  <si>
    <t>-1.97013027614663</t>
  </si>
  <si>
    <t>1.89251872381709</t>
  </si>
  <si>
    <t>-1.9038109504756</t>
  </si>
  <si>
    <t>-1.90849159419018</t>
  </si>
  <si>
    <t>-1.9700478492431</t>
  </si>
  <si>
    <t>1.80542296951421</t>
  </si>
  <si>
    <t>-1.33490152414021</t>
  </si>
  <si>
    <t>-1.96963265916048</t>
  </si>
  <si>
    <t>1.3152533219714</t>
  </si>
  <si>
    <t>-1.83135863608006</t>
  </si>
  <si>
    <t>-1.14379396584359</t>
  </si>
  <si>
    <t>-1.77949427396736</t>
  </si>
  <si>
    <t>-1.8009547279582</t>
  </si>
  <si>
    <t>2.35271112040116</t>
  </si>
  <si>
    <t>1.78603506679497</t>
  </si>
  <si>
    <t>-1.82154157159139</t>
  </si>
  <si>
    <t>1.99273410094809</t>
  </si>
  <si>
    <t>-0.497588859473262</t>
  </si>
  <si>
    <t>-1.89050797917742</t>
  </si>
  <si>
    <t>-1.24583952915732</t>
  </si>
  <si>
    <t>-1.73707100140824</t>
  </si>
  <si>
    <t>-1.99321622169359</t>
  </si>
  <si>
    <t>1.79018171962592</t>
  </si>
  <si>
    <t>-2.01353695329462</t>
  </si>
  <si>
    <t>-1.95570138268432</t>
  </si>
  <si>
    <t>-2.02138456197199</t>
  </si>
  <si>
    <t>-1.94598106548299</t>
  </si>
  <si>
    <t>-1.57484248411221</t>
  </si>
  <si>
    <t>-1.73608590762536</t>
  </si>
  <si>
    <t>-1.41373608929444</t>
  </si>
  <si>
    <t>-1.69316970549564</t>
  </si>
  <si>
    <t>-1.40801128149634</t>
  </si>
  <si>
    <t>-1.71618499037795</t>
  </si>
  <si>
    <t>1.46030631361176</t>
  </si>
  <si>
    <t>-1.25142008874507</t>
  </si>
  <si>
    <t>-1.08680950057619</t>
  </si>
  <si>
    <t>-1.7789300225261</t>
  </si>
  <si>
    <t>-2.11246212932219</t>
  </si>
  <si>
    <t>-1.79972140250652</t>
  </si>
  <si>
    <t>-1.28222825999825</t>
  </si>
  <si>
    <t>1.26743794229237</t>
  </si>
  <si>
    <t>-1.36608981358037</t>
  </si>
  <si>
    <t>-1.86046590150947</t>
  </si>
  <si>
    <t>-2.39657586196428</t>
  </si>
  <si>
    <t>-1.60089353621646</t>
  </si>
  <si>
    <t>-1.86656016710251</t>
  </si>
  <si>
    <t>1.70847594348748</t>
  </si>
  <si>
    <t>-1.94936778873278</t>
  </si>
  <si>
    <t>1.82917933134692</t>
  </si>
  <si>
    <t>1.8612813521935</t>
  </si>
  <si>
    <t>1.67236552001732</t>
  </si>
  <si>
    <t>1.65372802187682</t>
  </si>
  <si>
    <t>1.4246057391668</t>
  </si>
  <si>
    <t>-1.69481291081293</t>
  </si>
  <si>
    <t>-1.81937412913822</t>
  </si>
  <si>
    <t>0.981816641701852</t>
  </si>
  <si>
    <t>1.44513320701679</t>
  </si>
  <si>
    <t>-1.40845405111684</t>
  </si>
  <si>
    <t>-2.04143145611104</t>
  </si>
  <si>
    <t>-1.5608591100645</t>
  </si>
  <si>
    <t>-1.92118153984296</t>
  </si>
  <si>
    <t>-1.84289950738861</t>
  </si>
  <si>
    <t>-1.22108746991897</t>
  </si>
  <si>
    <t>-1.94178911713192</t>
  </si>
  <si>
    <t>-2.33094058526062</t>
  </si>
  <si>
    <t>-1.18607085171216</t>
  </si>
  <si>
    <t>-1.67529786245493</t>
  </si>
  <si>
    <t>-1.72986483492188</t>
  </si>
  <si>
    <t>1.67567533057712</t>
  </si>
  <si>
    <t>-1.9974408669488</t>
  </si>
  <si>
    <t>-1.784500800108</t>
  </si>
  <si>
    <t>-1.61211326384536</t>
  </si>
  <si>
    <t>-1.37736433736126</t>
  </si>
  <si>
    <t>-1.03448790569757</t>
  </si>
  <si>
    <t>-1.81222657931805</t>
  </si>
  <si>
    <t>-1.86316544661219</t>
  </si>
  <si>
    <t>1.91692423067902</t>
  </si>
  <si>
    <t>-1.49421039401616</t>
  </si>
  <si>
    <t>-1.76237818787086</t>
  </si>
  <si>
    <t>-2.0618520075282</t>
  </si>
  <si>
    <t>2.05309659787283</t>
  </si>
  <si>
    <t>-2.15815957297983</t>
  </si>
  <si>
    <t>2.05688524062103</t>
  </si>
  <si>
    <t>-1.74490377421448</t>
  </si>
  <si>
    <t>-1.83553262507316</t>
  </si>
  <si>
    <t>-2.00256276112297</t>
  </si>
  <si>
    <t>-1.93028220229995</t>
  </si>
  <si>
    <t>2.04493749668056</t>
  </si>
  <si>
    <t>2.10534864606692</t>
  </si>
  <si>
    <t>-1.21849853748401</t>
  </si>
  <si>
    <t>1.29755487159132</t>
  </si>
  <si>
    <t>1.8782288243399</t>
  </si>
  <si>
    <t>-1.82845638585273</t>
  </si>
  <si>
    <t>1.28058230481654</t>
  </si>
  <si>
    <t>-1.93744325149691</t>
  </si>
  <si>
    <t>-0.938706811526941</t>
  </si>
  <si>
    <t>-1.89688765945014</t>
  </si>
  <si>
    <t>-1.74116583920608</t>
  </si>
  <si>
    <t>-1.9409359097739</t>
  </si>
  <si>
    <t>-1.71775317146246</t>
  </si>
  <si>
    <t>-1.785441946683</t>
  </si>
  <si>
    <t>-1.20964309273641</t>
  </si>
  <si>
    <t>-1.86990531487474</t>
  </si>
  <si>
    <t>-1.69497327600727</t>
  </si>
  <si>
    <t>-1.95843657592517</t>
  </si>
  <si>
    <t>2.23888878023772</t>
  </si>
  <si>
    <t>1.77245795690786</t>
  </si>
  <si>
    <t>-2.2044561118503</t>
  </si>
  <si>
    <t>3.18047974889246</t>
  </si>
  <si>
    <t>-1.4027325582244</t>
  </si>
  <si>
    <t>2.1157954589547</t>
  </si>
  <si>
    <t>-1.4554012846256</t>
  </si>
  <si>
    <t>-0.293448858339355</t>
  </si>
  <si>
    <t>-1.95863969701911</t>
  </si>
  <si>
    <t>-0.416537866599506</t>
  </si>
  <si>
    <t>0.253221193015275</t>
  </si>
  <si>
    <t>3.69197813329687</t>
  </si>
  <si>
    <t>-2.02041369004</t>
  </si>
  <si>
    <t>1.534240678029</t>
  </si>
  <si>
    <t>-1.92027841334724</t>
  </si>
  <si>
    <t>-1.59649595259942</t>
  </si>
  <si>
    <t>-1.2485559758891</t>
  </si>
  <si>
    <t>-1.43631383824257</t>
  </si>
  <si>
    <t>-2.07813898997537</t>
  </si>
  <si>
    <t>-1.74362309627943</t>
  </si>
  <si>
    <t>-1.66766628418155</t>
  </si>
  <si>
    <t>-1.89371936194683</t>
  </si>
  <si>
    <t>0.842473706750189</t>
  </si>
  <si>
    <t>-1.67096874664881</t>
  </si>
  <si>
    <t>-1.6341014070977</t>
  </si>
  <si>
    <t>3.4842088029323</t>
  </si>
  <si>
    <t>2.45723436086466</t>
  </si>
  <si>
    <t>1.95529434312272</t>
  </si>
  <si>
    <t>-1.70738323115644</t>
  </si>
  <si>
    <t>1.64810988813854</t>
  </si>
  <si>
    <t>-0.934809560159776</t>
  </si>
  <si>
    <t>0.486102881563886</t>
  </si>
  <si>
    <t>2.26076315137392</t>
  </si>
  <si>
    <t>1.79496913795413</t>
  </si>
  <si>
    <t>1.31127263871065</t>
  </si>
  <si>
    <t>-1.52315266911539</t>
  </si>
  <si>
    <t>-1.48258473284792</t>
  </si>
  <si>
    <t>-1.72346361975796</t>
  </si>
  <si>
    <t>-1.93213931590328</t>
  </si>
  <si>
    <t>-1.94548513561268</t>
  </si>
  <si>
    <t>40</t>
  </si>
  <si>
    <t>PMI_rat_brain_4A_B2</t>
  </si>
  <si>
    <t>2.07519394398566</t>
  </si>
  <si>
    <t>-1.64840942688261</t>
  </si>
  <si>
    <t>-1.9919056154472</t>
  </si>
  <si>
    <t>2.67535571742852</t>
  </si>
  <si>
    <t>2.51675228197915</t>
  </si>
  <si>
    <t>2.43831220575469</t>
  </si>
  <si>
    <t>2.13109351686655</t>
  </si>
  <si>
    <t>-0.574490843018252</t>
  </si>
  <si>
    <t>1.90640311761394</t>
  </si>
  <si>
    <t>2.43845111217461</t>
  </si>
  <si>
    <t>-1.45236466733551</t>
  </si>
  <si>
    <t>-0.758537216002647</t>
  </si>
  <si>
    <t>2.30919407560406</t>
  </si>
  <si>
    <t>2.21883224796817</t>
  </si>
  <si>
    <t>2.12825742687943</t>
  </si>
  <si>
    <t>2.06060653861651</t>
  </si>
  <si>
    <t>-1.94231175943526</t>
  </si>
  <si>
    <t>2.69923187910807</t>
  </si>
  <si>
    <t>-1.78908951731783</t>
  </si>
  <si>
    <t>2.10428502373524</t>
  </si>
  <si>
    <t>2.51566592074936</t>
  </si>
  <si>
    <t>2.3327063693841</t>
  </si>
  <si>
    <t>-1.3484728289375</t>
  </si>
  <si>
    <t>-1.96721811371154</t>
  </si>
  <si>
    <t>-1.89485198870647</t>
  </si>
  <si>
    <t>0.941160542132054</t>
  </si>
  <si>
    <t>1.86685615618256</t>
  </si>
  <si>
    <t>3.42224332851927</t>
  </si>
  <si>
    <t>-1.74573893732551</t>
  </si>
  <si>
    <t>-1.89058675961379</t>
  </si>
  <si>
    <t>1.97241259422774</t>
  </si>
  <si>
    <t>2.30032394538842</t>
  </si>
  <si>
    <t>-1.69237020340812</t>
  </si>
  <si>
    <t>-1.7955574259446</t>
  </si>
  <si>
    <t>-1.76166593336732</t>
  </si>
  <si>
    <t>2.61162113792526</t>
  </si>
  <si>
    <t>2.42988466869234</t>
  </si>
  <si>
    <t>-0.646769283893004</t>
  </si>
  <si>
    <t>-1.28348730300221</t>
  </si>
  <si>
    <t>-1.57708792563935</t>
  </si>
  <si>
    <t>2.03019969706745</t>
  </si>
  <si>
    <t>2.39897788826492</t>
  </si>
  <si>
    <t>2.15073128517667</t>
  </si>
  <si>
    <t>2.14546591463971</t>
  </si>
  <si>
    <t>-1.88478500363133</t>
  </si>
  <si>
    <t>2.07610875600991</t>
  </si>
  <si>
    <t>-1.93270925884825</t>
  </si>
  <si>
    <t>-0.477549727656135</t>
  </si>
  <si>
    <t>-1.44084985968702</t>
  </si>
  <si>
    <t>-1.41127717831205</t>
  </si>
  <si>
    <t>-1.66385072495124</t>
  </si>
  <si>
    <t>-1.96866238587336</t>
  </si>
  <si>
    <t>-1.16716147359622</t>
  </si>
  <si>
    <t>-1.61016039291059</t>
  </si>
  <si>
    <t>2.28134515588764</t>
  </si>
  <si>
    <t>-1.9371685783244</t>
  </si>
  <si>
    <t>-1.95303519512757</t>
  </si>
  <si>
    <t>-1.98787691355957</t>
  </si>
  <si>
    <t>2.34325864219835</t>
  </si>
  <si>
    <t>-1.21889302101265</t>
  </si>
  <si>
    <t>-2.09342180913924</t>
  </si>
  <si>
    <t>2.34136506051427</t>
  </si>
  <si>
    <t>-2.16437373990904</t>
  </si>
  <si>
    <t>-1.25454411424026</t>
  </si>
  <si>
    <t>-1.6105219338449</t>
  </si>
  <si>
    <t>-1.50491122925526</t>
  </si>
  <si>
    <t>-0.491564331677883</t>
  </si>
  <si>
    <t>2.09184433675917</t>
  </si>
  <si>
    <t>-2.28998195934202</t>
  </si>
  <si>
    <t>2.13814312188165</t>
  </si>
  <si>
    <t>-0.500153224564244</t>
  </si>
  <si>
    <t>-1.65650716838452</t>
  </si>
  <si>
    <t>-1.12339890081507</t>
  </si>
  <si>
    <t>-2.00062374726356</t>
  </si>
  <si>
    <t>-1.51376598728735</t>
  </si>
  <si>
    <t>1.97145213593538</t>
  </si>
  <si>
    <t>-1.96102364993141</t>
  </si>
  <si>
    <t>-1.94182710510125</t>
  </si>
  <si>
    <t>-1.95932863236548</t>
  </si>
  <si>
    <t>-2.00359548104515</t>
  </si>
  <si>
    <t>-1.60907434692457</t>
  </si>
  <si>
    <t>-1.72275246656794</t>
  </si>
  <si>
    <t>-1.4625243251853</t>
  </si>
  <si>
    <t>-0.478687162368622</t>
  </si>
  <si>
    <t>-1.43097718944144</t>
  </si>
  <si>
    <t>-1.53229608102071</t>
  </si>
  <si>
    <t>1.76140801989573</t>
  </si>
  <si>
    <t>-1.59167184172986</t>
  </si>
  <si>
    <t>-0.690408970326824</t>
  </si>
  <si>
    <t>-1.77502585162684</t>
  </si>
  <si>
    <t>-1.94252247684107</t>
  </si>
  <si>
    <t>-1.66247494098926</t>
  </si>
  <si>
    <t>-1.23651654662896</t>
  </si>
  <si>
    <t>2.74873463982139</t>
  </si>
  <si>
    <t>-1.36874887624371</t>
  </si>
  <si>
    <t>-1.66320841720918</t>
  </si>
  <si>
    <t>-2.14080312742804</t>
  </si>
  <si>
    <t>-1.50984284940776</t>
  </si>
  <si>
    <t>-1.99781437398665</t>
  </si>
  <si>
    <t>2.01151589934609</t>
  </si>
  <si>
    <t>-1.52413361428728</t>
  </si>
  <si>
    <t>2.01679149917374</t>
  </si>
  <si>
    <t>2.28667143503611</t>
  </si>
  <si>
    <t>1.94265407331153</t>
  </si>
  <si>
    <t>1.80346330858777</t>
  </si>
  <si>
    <t>2.39772341219053</t>
  </si>
  <si>
    <t>-1.71646048216939</t>
  </si>
  <si>
    <t>-1.65074345878722</t>
  </si>
  <si>
    <t>2.47066632391098</t>
  </si>
  <si>
    <t>2.11289861833715</t>
  </si>
  <si>
    <t>-1.41116340948362</t>
  </si>
  <si>
    <t>-1.93041221721367</t>
  </si>
  <si>
    <t>-1.56128557413564</t>
  </si>
  <si>
    <t>-1.8814543215277</t>
  </si>
  <si>
    <t>-1.51446718082538</t>
  </si>
  <si>
    <t>-1.31956217532504</t>
  </si>
  <si>
    <t>-1.70870402299693</t>
  </si>
  <si>
    <t>-1.87814795243765</t>
  </si>
  <si>
    <t>-0.552930136061088</t>
  </si>
  <si>
    <t>-1.60732711981789</t>
  </si>
  <si>
    <t>-2.01594791403845</t>
  </si>
  <si>
    <t>1.90566135974017</t>
  </si>
  <si>
    <t>-1.96157251270293</t>
  </si>
  <si>
    <t>-1.84884210338892</t>
  </si>
  <si>
    <t>-1.8824184990094</t>
  </si>
  <si>
    <t>-1.37728117035626</t>
  </si>
  <si>
    <t>-0.631305546484338</t>
  </si>
  <si>
    <t>-1.81320801783053</t>
  </si>
  <si>
    <t>-1.75994545283654</t>
  </si>
  <si>
    <t>2.49535516970491</t>
  </si>
  <si>
    <t>-1.51809307739613</t>
  </si>
  <si>
    <t>-1.80040801139833</t>
  </si>
  <si>
    <t>-2.16191703691636</t>
  </si>
  <si>
    <t>2.12684211839968</t>
  </si>
  <si>
    <t>-1.77700974189205</t>
  </si>
  <si>
    <t>2.07913179171701</t>
  </si>
  <si>
    <t>-2.15164745847816</t>
  </si>
  <si>
    <t>-1.79251820003947</t>
  </si>
  <si>
    <t>-1.98090059348901</t>
  </si>
  <si>
    <t>-2.0406610543482</t>
  </si>
  <si>
    <t>2.04313069533699</t>
  </si>
  <si>
    <t>2.06965819984228</t>
  </si>
  <si>
    <t>-1.21699216279904</t>
  </si>
  <si>
    <t>1.89424201647892</t>
  </si>
  <si>
    <t>2.48058428880053</t>
  </si>
  <si>
    <t>-1.99102493666995</t>
  </si>
  <si>
    <t>2.38830864617188</t>
  </si>
  <si>
    <t>-1.96545542343118</t>
  </si>
  <si>
    <t>-1.58154769058656</t>
  </si>
  <si>
    <t>-1.982517835795</t>
  </si>
  <si>
    <t>-1.82055050828204</t>
  </si>
  <si>
    <t>-1.97540220746122</t>
  </si>
  <si>
    <t>-1.71157154302855</t>
  </si>
  <si>
    <t>-1.59345940820078</t>
  </si>
  <si>
    <t>-1.20194145943489</t>
  </si>
  <si>
    <t>-1.66004753694736</t>
  </si>
  <si>
    <t>-1.6264988127054</t>
  </si>
  <si>
    <t>-1.89857603503907</t>
  </si>
  <si>
    <t>2.01642616878131</t>
  </si>
  <si>
    <t>2.24041722866351</t>
  </si>
  <si>
    <t>-1.92535696784633</t>
  </si>
  <si>
    <t>0.265625966076318</t>
  </si>
  <si>
    <t>-1.44516539346201</t>
  </si>
  <si>
    <t>2.50292328194721</t>
  </si>
  <si>
    <t>-1.35469581354928</t>
  </si>
  <si>
    <t>-0.497410608153081</t>
  </si>
  <si>
    <t>-2.01197761483864</t>
  </si>
  <si>
    <t>-0.1688686252482</t>
  </si>
  <si>
    <t>0.371100710905443</t>
  </si>
  <si>
    <t>-0.577794309160196</t>
  </si>
  <si>
    <t>-1.9308087751568</t>
  </si>
  <si>
    <t>1.89754957995924</t>
  </si>
  <si>
    <t>-1.85612726055869</t>
  </si>
  <si>
    <t>-1.54271959409393</t>
  </si>
  <si>
    <t>-1.2656174354237</t>
  </si>
  <si>
    <t>-1.73511596287924</t>
  </si>
  <si>
    <t>-1.92847441023212</t>
  </si>
  <si>
    <t>-1.61228716069072</t>
  </si>
  <si>
    <t>-1.93590828269194</t>
  </si>
  <si>
    <t>0.750467972364903</t>
  </si>
  <si>
    <t>-1.43115181884029</t>
  </si>
  <si>
    <t>-1.8964555314531</t>
  </si>
  <si>
    <t>0.0768237520447739</t>
  </si>
  <si>
    <t>2.05421922799877</t>
  </si>
  <si>
    <t>2.27025471310389</t>
  </si>
  <si>
    <t>-1.61350195459659</t>
  </si>
  <si>
    <t>2.03988857009982</t>
  </si>
  <si>
    <t>-0.96977820885632</t>
  </si>
  <si>
    <t>0.741668009034923</t>
  </si>
  <si>
    <t>1.96998986033303</t>
  </si>
  <si>
    <t>2.55699231320786</t>
  </si>
  <si>
    <t>1.63751656429509</t>
  </si>
  <si>
    <t>-0.967498511787436</t>
  </si>
  <si>
    <t>-1.64246411744839</t>
  </si>
  <si>
    <t>-1.73229265448176</t>
  </si>
  <si>
    <t>-1.83554465826095</t>
  </si>
  <si>
    <t>-2.00871211136055</t>
  </si>
  <si>
    <t>41</t>
  </si>
  <si>
    <t>PMI_rat_brain_35A_rep_B2</t>
  </si>
  <si>
    <t>PMI_rat_brain_35A</t>
  </si>
  <si>
    <t>PMI_rat_brain_35A_rep</t>
  </si>
  <si>
    <t>Day 3</t>
  </si>
  <si>
    <t>70</t>
  </si>
  <si>
    <t>-0.49943694690246</t>
  </si>
  <si>
    <t>0.772839503705499</t>
  </si>
  <si>
    <t>0.342618145769815</t>
  </si>
  <si>
    <t>-0.431923133449449</t>
  </si>
  <si>
    <t>-0.581871831920313</t>
  </si>
  <si>
    <t>-0.587481248778971</t>
  </si>
  <si>
    <t>-0.520142726304154</t>
  </si>
  <si>
    <t>-0.328617883677997</t>
  </si>
  <si>
    <t>-0.480252458395391</t>
  </si>
  <si>
    <t>-0.609096666518354</t>
  </si>
  <si>
    <t>1.68230995259372</t>
  </si>
  <si>
    <t>0.506244674921215</t>
  </si>
  <si>
    <t>-0.630267817839838</t>
  </si>
  <si>
    <t>-0.549666777125167</t>
  </si>
  <si>
    <t>-0.475672694234586</t>
  </si>
  <si>
    <t>-0.547746802228323</t>
  </si>
  <si>
    <t>0.495913776869042</t>
  </si>
  <si>
    <t>-0.532978745662092</t>
  </si>
  <si>
    <t>0.562367283623015</t>
  </si>
  <si>
    <t>-0.520771324211894</t>
  </si>
  <si>
    <t>-0.539814423168625</t>
  </si>
  <si>
    <t>-0.568218787930367</t>
  </si>
  <si>
    <t>-0.685992803060168</t>
  </si>
  <si>
    <t>0.443669038707239</t>
  </si>
  <si>
    <t>0.846882746671536</t>
  </si>
  <si>
    <t>-0.610524091081979</t>
  </si>
  <si>
    <t>-0.533299052453965</t>
  </si>
  <si>
    <t>-0.5133232962822</t>
  </si>
  <si>
    <t>0.49797678990308</t>
  </si>
  <si>
    <t>0.665633412402418</t>
  </si>
  <si>
    <t>-0.527365130727494</t>
  </si>
  <si>
    <t>-0.564751995996316</t>
  </si>
  <si>
    <t>0.50682137843527</t>
  </si>
  <si>
    <t>0.279815024646541</t>
  </si>
  <si>
    <t>0.617125615240094</t>
  </si>
  <si>
    <t>-0.585807953458743</t>
  </si>
  <si>
    <t>-0.584765550805244</t>
  </si>
  <si>
    <t>-0.253959997618309</t>
  </si>
  <si>
    <t>1.81338080934599</t>
  </si>
  <si>
    <t>0.783429288722581</t>
  </si>
  <si>
    <t>-0.634792454778362</t>
  </si>
  <si>
    <t>-0.833712666785337</t>
  </si>
  <si>
    <t>-0.669744539321038</t>
  </si>
  <si>
    <t>-0.587942993612392</t>
  </si>
  <si>
    <t>0.629274941096213</t>
  </si>
  <si>
    <t>-0.677245674404517</t>
  </si>
  <si>
    <t>0.694203515482925</t>
  </si>
  <si>
    <t>-0.570348261869486</t>
  </si>
  <si>
    <t>1.28990923652906</t>
  </si>
  <si>
    <t>0.0419208090772929</t>
  </si>
  <si>
    <t>1.67977283136671</t>
  </si>
  <si>
    <t>0.516351530902657</t>
  </si>
  <si>
    <t>0.450554650334555</t>
  </si>
  <si>
    <t>0.721729283476087</t>
  </si>
  <si>
    <t>0.330236253541107</t>
  </si>
  <si>
    <t>-0.565442479065972</t>
  </si>
  <si>
    <t>0.780740771812464</t>
  </si>
  <si>
    <t>0.840148681943252</t>
  </si>
  <si>
    <t>0.719885666099468</t>
  </si>
  <si>
    <t>-0.697900146985901</t>
  </si>
  <si>
    <t>0.517221736974856</t>
  </si>
  <si>
    <t>0.535353510468274</t>
  </si>
  <si>
    <t>-0.384770581940445</t>
  </si>
  <si>
    <t>0.560095269350052</t>
  </si>
  <si>
    <t>1.65003506989663</t>
  </si>
  <si>
    <t>0.737077229503896</t>
  </si>
  <si>
    <t>0.684068768521255</t>
  </si>
  <si>
    <t>-0.361800619761076</t>
  </si>
  <si>
    <t>-0.694089275416428</t>
  </si>
  <si>
    <t>0.431679108301174</t>
  </si>
  <si>
    <t>-0.587185235097419</t>
  </si>
  <si>
    <t>0.0613526166442838</t>
  </si>
  <si>
    <t>0.83276650859672</t>
  </si>
  <si>
    <t>0.213983905739939</t>
  </si>
  <si>
    <t>0.871980905998958</t>
  </si>
  <si>
    <t>0.938932388541165</t>
  </si>
  <si>
    <t>-0.730777337624259</t>
  </si>
  <si>
    <t>0.527820054811185</t>
  </si>
  <si>
    <t>0.530209330753111</t>
  </si>
  <si>
    <t>0.40391385497469</t>
  </si>
  <si>
    <t>0.663958394230565</t>
  </si>
  <si>
    <t>1.71294022718647</t>
  </si>
  <si>
    <t>0.729539620267793</t>
  </si>
  <si>
    <t>0.798437138760776</t>
  </si>
  <si>
    <t>0.559389412678199</t>
  </si>
  <si>
    <t>0.735577442575336</t>
  </si>
  <si>
    <t>0.633490518786542</t>
  </si>
  <si>
    <t>-0.754722185713755</t>
  </si>
  <si>
    <t>1.27060925466166</t>
  </si>
  <si>
    <t>0.564354261599682</t>
  </si>
  <si>
    <t>0.188161344973061</t>
  </si>
  <si>
    <t>0.683301786101988</t>
  </si>
  <si>
    <t>0.768861515118544</t>
  </si>
  <si>
    <t>0.865876516634039</t>
  </si>
  <si>
    <t>-0.542477525845918</t>
  </si>
  <si>
    <t>0.873605137099576</t>
  </si>
  <si>
    <t>0.712527150042646</t>
  </si>
  <si>
    <t>0.528866053097283</t>
  </si>
  <si>
    <t>1.74547777429059</t>
  </si>
  <si>
    <t>0.683362687210187</t>
  </si>
  <si>
    <t>-0.755074938399586</t>
  </si>
  <si>
    <t>0.807565036549244</t>
  </si>
  <si>
    <t>-0.661949038664939</t>
  </si>
  <si>
    <t>-0.620309252525419</t>
  </si>
  <si>
    <t>-0.774332780542844</t>
  </si>
  <si>
    <t>-0.756705446673829</t>
  </si>
  <si>
    <t>-0.455711299548797</t>
  </si>
  <si>
    <t>0.529880793363764</t>
  </si>
  <si>
    <t>0.708239583897466</t>
  </si>
  <si>
    <t>-0.544895491313474</t>
  </si>
  <si>
    <t>-0.506683400399516</t>
  </si>
  <si>
    <t>0.314202735569966</t>
  </si>
  <si>
    <t>0.766995245099466</t>
  </si>
  <si>
    <t>0.808113418052489</t>
  </si>
  <si>
    <t>1.06493016564216</t>
  </si>
  <si>
    <t>0.873654418275469</t>
  </si>
  <si>
    <t>-0.0403172207311096</t>
  </si>
  <si>
    <t>1.38089031792591</t>
  </si>
  <si>
    <t>0.532482834833367</t>
  </si>
  <si>
    <t>0.272165977325785</t>
  </si>
  <si>
    <t>1.03589302498043</t>
  </si>
  <si>
    <t>1.02301878205175</t>
  </si>
  <si>
    <t>0.686916041903335</t>
  </si>
  <si>
    <t>-0.713975176921482</t>
  </si>
  <si>
    <t>0.34988074615849</t>
  </si>
  <si>
    <t>0.589668989147178</t>
  </si>
  <si>
    <t>0.632139480855074</t>
  </si>
  <si>
    <t>0.489137248872026</t>
  </si>
  <si>
    <t>0.271116641004506</t>
  </si>
  <si>
    <t>1.03676868910684</t>
  </si>
  <si>
    <t>0.0599573126011817</t>
  </si>
  <si>
    <t>-0.710234556022726</t>
  </si>
  <si>
    <t>0.66734993937923</t>
  </si>
  <si>
    <t>0.559591286505997</t>
  </si>
  <si>
    <t>0.731105451141294</t>
  </si>
  <si>
    <t>-0.592647352802128</t>
  </si>
  <si>
    <t>0.493567326025784</t>
  </si>
  <si>
    <t>-0.600055605147989</t>
  </si>
  <si>
    <t>0.557737018250315</t>
  </si>
  <si>
    <t>0.374587009152367</t>
  </si>
  <si>
    <t>0.573686970254865</t>
  </si>
  <si>
    <t>0.334411006010672</t>
  </si>
  <si>
    <t>-0.618891785069113</t>
  </si>
  <si>
    <t>-0.590113175762706</t>
  </si>
  <si>
    <t>-0.0941000219412368</t>
  </si>
  <si>
    <t>-0.593661318407024</t>
  </si>
  <si>
    <t>-0.566557443326548</t>
  </si>
  <si>
    <t>0.383683790135652</t>
  </si>
  <si>
    <t>-0.400644419924251</t>
  </si>
  <si>
    <t>0.713500792390805</t>
  </si>
  <si>
    <t>1.60012017883043</t>
  </si>
  <si>
    <t>0.422237466827729</t>
  </si>
  <si>
    <t>0.560194204625267</t>
  </si>
  <si>
    <t>0.431055254101151</t>
  </si>
  <si>
    <t>0.651710775106644</t>
  </si>
  <si>
    <t>0.574517158373987</t>
  </si>
  <si>
    <t>-0.0699338714944458</t>
  </si>
  <si>
    <t>0.454305885150113</t>
  </si>
  <si>
    <t>0.726511331428836</t>
  </si>
  <si>
    <t>0.435447100864883</t>
  </si>
  <si>
    <t>-0.582775502071781</t>
  </si>
  <si>
    <t>-0.679164248567055</t>
  </si>
  <si>
    <t>0.447855926571522</t>
  </si>
  <si>
    <t>0.940504921074048</t>
  </si>
  <si>
    <t>0.654470686185971</t>
  </si>
  <si>
    <t>-0.591387471781962</t>
  </si>
  <si>
    <t>0.710167567306313</t>
  </si>
  <si>
    <t>0.467962186880232</t>
  </si>
  <si>
    <t>0.502336703195725</t>
  </si>
  <si>
    <t>0.554535463080573</t>
  </si>
  <si>
    <t>0.022755040525485</t>
  </si>
  <si>
    <t>-0.499096184343953</t>
  </si>
  <si>
    <t>0.623778999530152</t>
  </si>
  <si>
    <t>-0.72802805395168</t>
  </si>
  <si>
    <t>0.289821995087909</t>
  </si>
  <si>
    <t>0.818020062676841</t>
  </si>
  <si>
    <t>0.586238178914338</t>
  </si>
  <si>
    <t>0.573827647091725</t>
  </si>
  <si>
    <t>0.691352187793044</t>
  </si>
  <si>
    <t>0.670925355174362</t>
  </si>
  <si>
    <t>0.416632701294894</t>
  </si>
  <si>
    <t>0.69690050098096</t>
  </si>
  <si>
    <t>-0.756143185646745</t>
  </si>
  <si>
    <t>0.398700860708135</t>
  </si>
  <si>
    <t>0.404196265741366</t>
  </si>
  <si>
    <t>0.99854733525005</t>
  </si>
  <si>
    <t>-0.576822378371787</t>
  </si>
  <si>
    <t>-0.61935895872363</t>
  </si>
  <si>
    <t>0.554461683918575</t>
  </si>
  <si>
    <t>-0.519626686155881</t>
  </si>
  <si>
    <t>0.47095969584939</t>
  </si>
  <si>
    <t>-0.641644482557822</t>
  </si>
  <si>
    <t>-0.594605443002281</t>
  </si>
  <si>
    <t>-0.57648497970228</t>
  </si>
  <si>
    <t>-0.7063196423317</t>
  </si>
  <si>
    <t>0.763821942639033</t>
  </si>
  <si>
    <t>0.667907712871188</t>
  </si>
  <si>
    <t>0.0744740328532757</t>
  </si>
  <si>
    <t>0.706886939883455</t>
  </si>
  <si>
    <t>0.803789687860071</t>
  </si>
  <si>
    <t>42</t>
  </si>
  <si>
    <t>PMI_rat_brain_35A_B2</t>
  </si>
  <si>
    <t>-0.501055306877683</t>
  </si>
  <si>
    <t>0.824956970721732</t>
  </si>
  <si>
    <t>0.357060228949564</t>
  </si>
  <si>
    <t>-0.435427502841554</t>
  </si>
  <si>
    <t>-0.56681506930208</t>
  </si>
  <si>
    <t>-0.603833744236475</t>
  </si>
  <si>
    <t>-0.511136101851834</t>
  </si>
  <si>
    <t>-0.322053276008908</t>
  </si>
  <si>
    <t>-0.487510634809064</t>
  </si>
  <si>
    <t>-0.613739136478642</t>
  </si>
  <si>
    <t>1.67767223637366</t>
  </si>
  <si>
    <t>0.498456598255789</t>
  </si>
  <si>
    <t>-0.604476310188596</t>
  </si>
  <si>
    <t>-0.558519706537668</t>
  </si>
  <si>
    <t>-0.453341024499469</t>
  </si>
  <si>
    <t>-0.536363949448705</t>
  </si>
  <si>
    <t>0.508879387268222</t>
  </si>
  <si>
    <t>-0.551485376466194</t>
  </si>
  <si>
    <t>0.498062775427055</t>
  </si>
  <si>
    <t>-0.488591616422765</t>
  </si>
  <si>
    <t>-0.538559265202942</t>
  </si>
  <si>
    <t>-0.605430461942426</t>
  </si>
  <si>
    <t>-0.777228599040174</t>
  </si>
  <si>
    <t>0.550505830245999</t>
  </si>
  <si>
    <t>0.667492044156697</t>
  </si>
  <si>
    <t>-0.574371552077113</t>
  </si>
  <si>
    <t>-0.551402249951527</t>
  </si>
  <si>
    <t>-0.51193671861816</t>
  </si>
  <si>
    <t>0.536909088457723</t>
  </si>
  <si>
    <t>0.741259926726406</t>
  </si>
  <si>
    <t>-0.530603548084368</t>
  </si>
  <si>
    <t>-0.584351382691171</t>
  </si>
  <si>
    <t>0.576643087837617</t>
  </si>
  <si>
    <t>0.212750843087387</t>
  </si>
  <si>
    <t>0.65834269874522</t>
  </si>
  <si>
    <t>-0.582176191522127</t>
  </si>
  <si>
    <t>-0.605851239897531</t>
  </si>
  <si>
    <t>-0.323387966205084</t>
  </si>
  <si>
    <t>1.83720106442928</t>
  </si>
  <si>
    <t>0.812056745392901</t>
  </si>
  <si>
    <t>-0.642365764575908</t>
  </si>
  <si>
    <t>-0.844332167896637</t>
  </si>
  <si>
    <t>-0.703948436180799</t>
  </si>
  <si>
    <t>-0.661031814873753</t>
  </si>
  <si>
    <t>0.520495836660127</t>
  </si>
  <si>
    <t>-0.652377942971047</t>
  </si>
  <si>
    <t>0.703673229215559</t>
  </si>
  <si>
    <t>-0.607486959323119</t>
  </si>
  <si>
    <t>1.12922151236218</t>
  </si>
  <si>
    <t>0.0402401033053379</t>
  </si>
  <si>
    <t>1.85374194993244</t>
  </si>
  <si>
    <t>0.444502402320627</t>
  </si>
  <si>
    <t>0.5110245494413</t>
  </si>
  <si>
    <t>0.724705671216576</t>
  </si>
  <si>
    <t>0.267487731889833</t>
  </si>
  <si>
    <t>-0.500237024787487</t>
  </si>
  <si>
    <t>0.719708925207407</t>
  </si>
  <si>
    <t>0.876251649974394</t>
  </si>
  <si>
    <t>0.6790804627877</t>
  </si>
  <si>
    <t>-0.715918303957888</t>
  </si>
  <si>
    <t>0.457894644163331</t>
  </si>
  <si>
    <t>0.629992927197688</t>
  </si>
  <si>
    <t>-0.377419626146286</t>
  </si>
  <si>
    <t>0.601541965767296</t>
  </si>
  <si>
    <t>1.75867062622772</t>
  </si>
  <si>
    <t>0.734142630984553</t>
  </si>
  <si>
    <t>0.803415351785371</t>
  </si>
  <si>
    <t>-0.360174974541814</t>
  </si>
  <si>
    <t>-0.683290459984416</t>
  </si>
  <si>
    <t>0.593504668993798</t>
  </si>
  <si>
    <t>-0.586335257202269</t>
  </si>
  <si>
    <t>0.0502743373278944</t>
  </si>
  <si>
    <t>1.0166784510077</t>
  </si>
  <si>
    <t>0.254743688410518</t>
  </si>
  <si>
    <t>0.750703719588492</t>
  </si>
  <si>
    <t>0.764005973001212</t>
  </si>
  <si>
    <t>-0.675473351401826</t>
  </si>
  <si>
    <t>0.626803210566856</t>
  </si>
  <si>
    <t>0.508562534973375</t>
  </si>
  <si>
    <t>0.529055232321772</t>
  </si>
  <si>
    <t>0.672778331467765</t>
  </si>
  <si>
    <t>1.66538921531304</t>
  </si>
  <si>
    <t>0.703413415554996</t>
  </si>
  <si>
    <t>0.788916004752172</t>
  </si>
  <si>
    <t>0.411468342639731</t>
  </si>
  <si>
    <t>0.811076020528476</t>
  </si>
  <si>
    <t>0.717336350561097</t>
  </si>
  <si>
    <t>-0.688812408555678</t>
  </si>
  <si>
    <t>1.46493155918314</t>
  </si>
  <si>
    <t>0.697066541609347</t>
  </si>
  <si>
    <t>0.255445730678469</t>
  </si>
  <si>
    <t>0.712334409748638</t>
  </si>
  <si>
    <t>0.803076936128532</t>
  </si>
  <si>
    <t>1.01507284693255</t>
  </si>
  <si>
    <t>-0.469300948305727</t>
  </si>
  <si>
    <t>0.883111058150035</t>
  </si>
  <si>
    <t>0.973863539511389</t>
  </si>
  <si>
    <t>0.597653125341775</t>
  </si>
  <si>
    <t>1.77774642324627</t>
  </si>
  <si>
    <t>0.586071805610282</t>
  </si>
  <si>
    <t>-0.705283305284081</t>
  </si>
  <si>
    <t>0.919951285279393</t>
  </si>
  <si>
    <t>-0.631548378926375</t>
  </si>
  <si>
    <t>-0.619319151017492</t>
  </si>
  <si>
    <t>-0.659515779971631</t>
  </si>
  <si>
    <t>-0.757487925058802</t>
  </si>
  <si>
    <t>-0.443160086995422</t>
  </si>
  <si>
    <t>0.598683205184073</t>
  </si>
  <si>
    <t>0.913461733249412</t>
  </si>
  <si>
    <t>-0.565082020083912</t>
  </si>
  <si>
    <t>-0.449598883239861</t>
  </si>
  <si>
    <t>0.342402289984828</t>
  </si>
  <si>
    <t>0.784750476141188</t>
  </si>
  <si>
    <t>0.779880230240345</t>
  </si>
  <si>
    <t>0.911006918665119</t>
  </si>
  <si>
    <t>0.839680412415627</t>
  </si>
  <si>
    <t>0.22543485890289</t>
  </si>
  <si>
    <t>0.916844532801871</t>
  </si>
  <si>
    <t>0.495294478517101</t>
  </si>
  <si>
    <t>0.375161236415518</t>
  </si>
  <si>
    <t>1.02006945075275</t>
  </si>
  <si>
    <t>0.988294286177871</t>
  </si>
  <si>
    <t>0.664831427393312</t>
  </si>
  <si>
    <t>-0.742200720166499</t>
  </si>
  <si>
    <t>0.34226457128898</t>
  </si>
  <si>
    <t>0.723395431821252</t>
  </si>
  <si>
    <t>0.716016230805853</t>
  </si>
  <si>
    <t>0.648776795607425</t>
  </si>
  <si>
    <t>0.243670713888238</t>
  </si>
  <si>
    <t>1.04325842095584</t>
  </si>
  <si>
    <t>0.223028932535367</t>
  </si>
  <si>
    <t>-0.700134670324539</t>
  </si>
  <si>
    <t>0.804975573313116</t>
  </si>
  <si>
    <t>0.540697763893665</t>
  </si>
  <si>
    <t>0.59856325020723</t>
  </si>
  <si>
    <t>-0.602532878171074</t>
  </si>
  <si>
    <t>0.468365725320863</t>
  </si>
  <si>
    <t>-0.597994975916284</t>
  </si>
  <si>
    <t>0.518140348654257</t>
  </si>
  <si>
    <t>0.278696692412225</t>
  </si>
  <si>
    <t>0.581905906071815</t>
  </si>
  <si>
    <t>0.36819693167879</t>
  </si>
  <si>
    <t>-0.611489528422654</t>
  </si>
  <si>
    <t>-0.57818304959065</t>
  </si>
  <si>
    <t>-0.0917037720549446</t>
  </si>
  <si>
    <t>-0.595221284480372</t>
  </si>
  <si>
    <t>-0.595110328670557</t>
  </si>
  <si>
    <t>0.546998924521104</t>
  </si>
  <si>
    <t>-0.439273439793859</t>
  </si>
  <si>
    <t>0.528253265323662</t>
  </si>
  <si>
    <t>1.65437240169973</t>
  </si>
  <si>
    <t>0.455182575015201</t>
  </si>
  <si>
    <t>0.338818572406204</t>
  </si>
  <si>
    <t>0.360930357582977</t>
  </si>
  <si>
    <t>0.389205788211017</t>
  </si>
  <si>
    <t>0.676761480537736</t>
  </si>
  <si>
    <t>-0.0324837216877091</t>
  </si>
  <si>
    <t>0.547587730183677</t>
  </si>
  <si>
    <t>0.506401545668098</t>
  </si>
  <si>
    <t>0.39643035284021</t>
  </si>
  <si>
    <t>-0.578606591872248</t>
  </si>
  <si>
    <t>-0.614648806809329</t>
  </si>
  <si>
    <t>0.529206790683242</t>
  </si>
  <si>
    <t>1.04062927539026</t>
  </si>
  <si>
    <t>0.668580406781999</t>
  </si>
  <si>
    <t>-0.576157712818215</t>
  </si>
  <si>
    <t>0.524479679358535</t>
  </si>
  <si>
    <t>0.547077064238595</t>
  </si>
  <si>
    <t>0.741267492712576</t>
  </si>
  <si>
    <t>0.453569303410932</t>
  </si>
  <si>
    <t>0.223039399572929</t>
  </si>
  <si>
    <t>-0.549011020225067</t>
  </si>
  <si>
    <t>0.644652174485918</t>
  </si>
  <si>
    <t>-0.681195697198146</t>
  </si>
  <si>
    <t>0.467804878625037</t>
  </si>
  <si>
    <t>0.697217892868986</t>
  </si>
  <si>
    <t>0.567582197385568</t>
  </si>
  <si>
    <t>0.502139325312851</t>
  </si>
  <si>
    <t>0.720591813395851</t>
  </si>
  <si>
    <t>0.831228420530218</t>
  </si>
  <si>
    <t>0.449167658982911</t>
  </si>
  <si>
    <t>0.835916425904981</t>
  </si>
  <si>
    <t>-0.779345444491152</t>
  </si>
  <si>
    <t>0.431775114548834</t>
  </si>
  <si>
    <t>0.711977770032484</t>
  </si>
  <si>
    <t>0.887814517747023</t>
  </si>
  <si>
    <t>-0.602340671677083</t>
  </si>
  <si>
    <t>-0.717259001008094</t>
  </si>
  <si>
    <t>0.716537970718523</t>
  </si>
  <si>
    <t>-0.527346025663921</t>
  </si>
  <si>
    <t>0.262995945513475</t>
  </si>
  <si>
    <t>-0.632871707576951</t>
  </si>
  <si>
    <t>-0.592237221126176</t>
  </si>
  <si>
    <t>-0.549703908354906</t>
  </si>
  <si>
    <t>-0.761529422557662</t>
  </si>
  <si>
    <t>0.767703334535705</t>
  </si>
  <si>
    <t>0.715688037045712</t>
  </si>
  <si>
    <t>-0.0498514091628163</t>
  </si>
  <si>
    <t>0.62076121516408</t>
  </si>
  <si>
    <t>0.825762365870819</t>
  </si>
  <si>
    <t>43</t>
  </si>
  <si>
    <t>PMI_rat_brain_39A_rep_B2</t>
  </si>
  <si>
    <t>PMI_rat_brain_39A</t>
  </si>
  <si>
    <t>PMI_rat_brain_39A_rep</t>
  </si>
  <si>
    <t>69</t>
  </si>
  <si>
    <t>-0.472266363792643</t>
  </si>
  <si>
    <t>0.950154500861174</t>
  </si>
  <si>
    <t>0.467848993023806</t>
  </si>
  <si>
    <t>-0.428803277387354</t>
  </si>
  <si>
    <t>-0.587176637319374</t>
  </si>
  <si>
    <t>-0.577462128561311</t>
  </si>
  <si>
    <t>-0.499551677826764</t>
  </si>
  <si>
    <t>-0.293241140939213</t>
  </si>
  <si>
    <t>-0.486659782667334</t>
  </si>
  <si>
    <t>-0.589120481268599</t>
  </si>
  <si>
    <t>1.7274537624169</t>
  </si>
  <si>
    <t>0.411610982575845</t>
  </si>
  <si>
    <t>-0.643204289533831</t>
  </si>
  <si>
    <t>-0.542179477237766</t>
  </si>
  <si>
    <t>-0.410066950650784</t>
  </si>
  <si>
    <t>-0.546486442530488</t>
  </si>
  <si>
    <t>1.02036499306912</t>
  </si>
  <si>
    <t>-0.537690117122296</t>
  </si>
  <si>
    <t>0.67162782905872</t>
  </si>
  <si>
    <t>-0.534855457759423</t>
  </si>
  <si>
    <t>-0.534206152777678</t>
  </si>
  <si>
    <t>-0.615885437691093</t>
  </si>
  <si>
    <t>-0.226803813851777</t>
  </si>
  <si>
    <t>0.71665434838481</t>
  </si>
  <si>
    <t>0.685491590165984</t>
  </si>
  <si>
    <t>-0.603838750792635</t>
  </si>
  <si>
    <t>-0.519221204469647</t>
  </si>
  <si>
    <t>-0.53169446916543</t>
  </si>
  <si>
    <t>0.792879441533736</t>
  </si>
  <si>
    <t>0.680993181858705</t>
  </si>
  <si>
    <t>-0.492438423788579</t>
  </si>
  <si>
    <t>-0.60370138515998</t>
  </si>
  <si>
    <t>0.858098480634419</t>
  </si>
  <si>
    <t>0.45771689085208</t>
  </si>
  <si>
    <t>0.826103774474853</t>
  </si>
  <si>
    <t>-0.561130104127762</t>
  </si>
  <si>
    <t>-0.584697701598346</t>
  </si>
  <si>
    <t>-0.269210459548979</t>
  </si>
  <si>
    <t>0.730717388849572</t>
  </si>
  <si>
    <t>0.707260031010359</t>
  </si>
  <si>
    <t>-0.639381379715024</t>
  </si>
  <si>
    <t>-0.642047407783508</t>
  </si>
  <si>
    <t>-0.646285004707904</t>
  </si>
  <si>
    <t>-0.654009303258827</t>
  </si>
  <si>
    <t>0.855887965894044</t>
  </si>
  <si>
    <t>-0.688730823952585</t>
  </si>
  <si>
    <t>0.400974008875928</t>
  </si>
  <si>
    <t>-0.759509518392104</t>
  </si>
  <si>
    <t>0.980074515292816</t>
  </si>
  <si>
    <t>-0.17528851916474</t>
  </si>
  <si>
    <t>1.42600364053356</t>
  </si>
  <si>
    <t>1.02160049291305</t>
  </si>
  <si>
    <t>0.64437147187296</t>
  </si>
  <si>
    <t>0.232221896541451</t>
  </si>
  <si>
    <t>0.164344358657023</t>
  </si>
  <si>
    <t>-0.614097027322271</t>
  </si>
  <si>
    <t>0.55613796683018</t>
  </si>
  <si>
    <t>0.864004322591164</t>
  </si>
  <si>
    <t>0.512851895725372</t>
  </si>
  <si>
    <t>-0.715189851037578</t>
  </si>
  <si>
    <t>0.628616977072161</t>
  </si>
  <si>
    <t>0.723144237762367</t>
  </si>
  <si>
    <t>-0.480194289641699</t>
  </si>
  <si>
    <t>0.461463996701151</t>
  </si>
  <si>
    <t>0.786719768795797</t>
  </si>
  <si>
    <t>0.900819333819432</t>
  </si>
  <si>
    <t>0.861022519488215</t>
  </si>
  <si>
    <t>-0.441483151358959</t>
  </si>
  <si>
    <t>-0.704681791462788</t>
  </si>
  <si>
    <t>0.615254334947919</t>
  </si>
  <si>
    <t>-0.578969998490628</t>
  </si>
  <si>
    <t>-0.19099299572105</t>
  </si>
  <si>
    <t>0.591190961240438</t>
  </si>
  <si>
    <t>1.12262662598182</t>
  </si>
  <si>
    <t>1.02060716089025</t>
  </si>
  <si>
    <t>0.706138264269149</t>
  </si>
  <si>
    <t>-0.646130110774413</t>
  </si>
  <si>
    <t>0.626024924974131</t>
  </si>
  <si>
    <t>0.59749549784107</t>
  </si>
  <si>
    <t>0.701134987446862</t>
  </si>
  <si>
    <t>0.702317264997675</t>
  </si>
  <si>
    <t>1.47300081980683</t>
  </si>
  <si>
    <t>0.977436815590007</t>
  </si>
  <si>
    <t>0.920952009697265</t>
  </si>
  <si>
    <t>1.50246639604501</t>
  </si>
  <si>
    <t>0.86185905863963</t>
  </si>
  <si>
    <t>0.911188199562529</t>
  </si>
  <si>
    <t>-0.810743111891906</t>
  </si>
  <si>
    <t>1.2139576750548</t>
  </si>
  <si>
    <t>1.03005315317705</t>
  </si>
  <si>
    <t>0.446382159863797</t>
  </si>
  <si>
    <t>0.0884628776994635</t>
  </si>
  <si>
    <t>1.17887720394478</t>
  </si>
  <si>
    <t>0.97418941312682</t>
  </si>
  <si>
    <t>-0.509306107527248</t>
  </si>
  <si>
    <t>1.03887437893235</t>
  </si>
  <si>
    <t>0.872187491329175</t>
  </si>
  <si>
    <t>0.646489145911009</t>
  </si>
  <si>
    <t>1.05874489701215</t>
  </si>
  <si>
    <t>0.893203632983286</t>
  </si>
  <si>
    <t>-0.669669009265731</t>
  </si>
  <si>
    <t>0.756318507194096</t>
  </si>
  <si>
    <t>-0.657844275255173</t>
  </si>
  <si>
    <t>-0.748607586858403</t>
  </si>
  <si>
    <t>-0.6477289468009</t>
  </si>
  <si>
    <t>-0.778779554487613</t>
  </si>
  <si>
    <t>-0.505013512075036</t>
  </si>
  <si>
    <t>0.809493594975269</t>
  </si>
  <si>
    <t>0.855434965188525</t>
  </si>
  <si>
    <t>-0.5409767674353</t>
  </si>
  <si>
    <t>-0.503928851153</t>
  </si>
  <si>
    <t>0.94789049570647</t>
  </si>
  <si>
    <t>0.404540343850278</t>
  </si>
  <si>
    <t>1.26542707629987</t>
  </si>
  <si>
    <t>1.22189531106621</t>
  </si>
  <si>
    <t>0.874400808883867</t>
  </si>
  <si>
    <t>0.662014834593315</t>
  </si>
  <si>
    <t>0.993223177147586</t>
  </si>
  <si>
    <t>0.0121338675710408</t>
  </si>
  <si>
    <t>0.625288424991069</t>
  </si>
  <si>
    <t>-1.03145327177607</t>
  </si>
  <si>
    <t>0.91504103904972</t>
  </si>
  <si>
    <t>0.85876286353278</t>
  </si>
  <si>
    <t>-0.756843980253652</t>
  </si>
  <si>
    <t>0.400592527379039</t>
  </si>
  <si>
    <t>0.632534008211487</t>
  </si>
  <si>
    <t>0.717677730725253</t>
  </si>
  <si>
    <t>0.709005706354151</t>
  </si>
  <si>
    <t>0.441074719883234</t>
  </si>
  <si>
    <t>0.447324491037634</t>
  </si>
  <si>
    <t>0.239342388739489</t>
  </si>
  <si>
    <t>-0.700223279231406</t>
  </si>
  <si>
    <t>0.916345042123329</t>
  </si>
  <si>
    <t>0.758636230701792</t>
  </si>
  <si>
    <t>0.494374360180234</t>
  </si>
  <si>
    <t>-0.588599914988385</t>
  </si>
  <si>
    <t>0.176872835961288</t>
  </si>
  <si>
    <t>-0.596100559881841</t>
  </si>
  <si>
    <t>0.417781564481108</t>
  </si>
  <si>
    <t>0.594399947852327</t>
  </si>
  <si>
    <t>1.11331197042289</t>
  </si>
  <si>
    <t>0.41748365000331</t>
  </si>
  <si>
    <t>-0.622270045768446</t>
  </si>
  <si>
    <t>-0.589292111117492</t>
  </si>
  <si>
    <t>0.470798766770186</t>
  </si>
  <si>
    <t>-0.525557416769973</t>
  </si>
  <si>
    <t>-0.520331679288719</t>
  </si>
  <si>
    <t>0.535853831521309</t>
  </si>
  <si>
    <t>-0.439713098852411</t>
  </si>
  <si>
    <t>0.707022100979382</t>
  </si>
  <si>
    <t>0.904750345633128</t>
  </si>
  <si>
    <t>0.804408547353918</t>
  </si>
  <si>
    <t>0.144821414997373</t>
  </si>
  <si>
    <t>0.39303751527543</t>
  </si>
  <si>
    <t>1.02228777265244</t>
  </si>
  <si>
    <t>0.872037156819816</t>
  </si>
  <si>
    <t>0.445682160643229</t>
  </si>
  <si>
    <t>0.645415918559334</t>
  </si>
  <si>
    <t>0.901469923113612</t>
  </si>
  <si>
    <t>0.673810745573625</t>
  </si>
  <si>
    <t>-0.590078479885261</t>
  </si>
  <si>
    <t>-0.686370597671521</t>
  </si>
  <si>
    <t>0.108421652092274</t>
  </si>
  <si>
    <t>0.573171696494559</t>
  </si>
  <si>
    <t>0.719968901347336</t>
  </si>
  <si>
    <t>-0.583337137160008</t>
  </si>
  <si>
    <t>0.508427702587509</t>
  </si>
  <si>
    <t>-0.117196334349377</t>
  </si>
  <si>
    <t>0.938897164872097</t>
  </si>
  <si>
    <t>0.49924650896707</t>
  </si>
  <si>
    <t>-0.0280543976394618</t>
  </si>
  <si>
    <t>-0.475901529933012</t>
  </si>
  <si>
    <t>0.311126975297323</t>
  </si>
  <si>
    <t>-0.765990475429311</t>
  </si>
  <si>
    <t>0.555036780435224</t>
  </si>
  <si>
    <t>1.0424417736083</t>
  </si>
  <si>
    <t>0.752240675683264</t>
  </si>
  <si>
    <t>0.842452425812735</t>
  </si>
  <si>
    <t>0.552451463735768</t>
  </si>
  <si>
    <t>0.872912273231309</t>
  </si>
  <si>
    <t>0.504925856155343</t>
  </si>
  <si>
    <t>0.50959141253523</t>
  </si>
  <si>
    <t>-0.935724500577973</t>
  </si>
  <si>
    <t>0.0765286700443774</t>
  </si>
  <si>
    <t>0.582448622600818</t>
  </si>
  <si>
    <t>0.634826238783373</t>
  </si>
  <si>
    <t>-0.588870518763272</t>
  </si>
  <si>
    <t>-0.594180296145751</t>
  </si>
  <si>
    <t>0.853178394867892</t>
  </si>
  <si>
    <t>-0.520356758182295</t>
  </si>
  <si>
    <t>-1.11241873841129</t>
  </si>
  <si>
    <t>-0.85651058920626</t>
  </si>
  <si>
    <t>-0.588296029145163</t>
  </si>
  <si>
    <t>-0.677208197510523</t>
  </si>
  <si>
    <t>-0.829576098840369</t>
  </si>
  <si>
    <t>0.96120420698233</t>
  </si>
  <si>
    <t>0.768712463639501</t>
  </si>
  <si>
    <t>0.681313821614789</t>
  </si>
  <si>
    <t>0.625924945497555</t>
  </si>
  <si>
    <t>0.419825921750705</t>
  </si>
  <si>
    <t>44</t>
  </si>
  <si>
    <t>PMI_rat_brain_40A_B1</t>
  </si>
  <si>
    <t>PMI_rat_brain_40A</t>
  </si>
  <si>
    <t>71</t>
  </si>
  <si>
    <t>-0.485868652999266</t>
  </si>
  <si>
    <t>0.932803399156584</t>
  </si>
  <si>
    <t>0.476998021977219</t>
  </si>
  <si>
    <t>-0.454500440656433</t>
  </si>
  <si>
    <t>-0.623502151022693</t>
  </si>
  <si>
    <t>-0.636097425458929</t>
  </si>
  <si>
    <t>-0.541314457225167</t>
  </si>
  <si>
    <t>-0.256541359234298</t>
  </si>
  <si>
    <t>-0.555467702879557</t>
  </si>
  <si>
    <t>-0.684634009782591</t>
  </si>
  <si>
    <t>1.38547618781073</t>
  </si>
  <si>
    <t>0.168224334755458</t>
  </si>
  <si>
    <t>-0.70509989845704</t>
  </si>
  <si>
    <t>-0.543861658448867</t>
  </si>
  <si>
    <t>-0.440000081934512</t>
  </si>
  <si>
    <t>-0.585054757308132</t>
  </si>
  <si>
    <t>0.351393258436545</t>
  </si>
  <si>
    <t>-0.553543979173014</t>
  </si>
  <si>
    <t>0.666293329639789</t>
  </si>
  <si>
    <t>-0.486258843463053</t>
  </si>
  <si>
    <t>-0.574009355819868</t>
  </si>
  <si>
    <t>-0.656044814639702</t>
  </si>
  <si>
    <t>-0.0787882354237298</t>
  </si>
  <si>
    <t>0.797896891480451</t>
  </si>
  <si>
    <t>0.674142065637813</t>
  </si>
  <si>
    <t>-0.577659032016166</t>
  </si>
  <si>
    <t>-0.544261988995303</t>
  </si>
  <si>
    <t>-0.495387392718172</t>
  </si>
  <si>
    <t>0.998698297412862</t>
  </si>
  <si>
    <t>0.360535779780157</t>
  </si>
  <si>
    <t>-0.540222021347006</t>
  </si>
  <si>
    <t>-0.644805421533753</t>
  </si>
  <si>
    <t>1.16876295044943</t>
  </si>
  <si>
    <t>0.494584488303121</t>
  </si>
  <si>
    <t>1.03876199472106</t>
  </si>
  <si>
    <t>-0.631200458085874</t>
  </si>
  <si>
    <t>-0.634808129506233</t>
  </si>
  <si>
    <t>-0.253894178583581</t>
  </si>
  <si>
    <t>1.87827389387056</t>
  </si>
  <si>
    <t>0.6430902195838</t>
  </si>
  <si>
    <t>-0.631010669091847</t>
  </si>
  <si>
    <t>-0.990068769136524</t>
  </si>
  <si>
    <t>-0.733757542164452</t>
  </si>
  <si>
    <t>-0.662791861903669</t>
  </si>
  <si>
    <t>0.993622343161945</t>
  </si>
  <si>
    <t>-0.773282681063606</t>
  </si>
  <si>
    <t>0.727104232074253</t>
  </si>
  <si>
    <t>-0.416198915887827</t>
  </si>
  <si>
    <t>0.844935015716771</t>
  </si>
  <si>
    <t>1.05343205359581</t>
  </si>
  <si>
    <t>1.32683085169493</t>
  </si>
  <si>
    <t>0.929226587981297</t>
  </si>
  <si>
    <t>0.84044538987281</t>
  </si>
  <si>
    <t>0.193385020164558</t>
  </si>
  <si>
    <t>0.11781642793946</t>
  </si>
  <si>
    <t>-0.612412407017993</t>
  </si>
  <si>
    <t>0.697933922302271</t>
  </si>
  <si>
    <t>0.861791686532477</t>
  </si>
  <si>
    <t>0.689263685457486</t>
  </si>
  <si>
    <t>-0.745198842719732</t>
  </si>
  <si>
    <t>0.905238306036054</t>
  </si>
  <si>
    <t>0.675455864370376</t>
  </si>
  <si>
    <t>-0.582053620421277</t>
  </si>
  <si>
    <t>0.37109488376902</t>
  </si>
  <si>
    <t>1.81230908598103</t>
  </si>
  <si>
    <t>0.870317971642523</t>
  </si>
  <si>
    <t>0.817928420523429</t>
  </si>
  <si>
    <t>-0.465599679667029</t>
  </si>
  <si>
    <t>-0.782581931550282</t>
  </si>
  <si>
    <t>0.689851866412065</t>
  </si>
  <si>
    <t>-0.573115060767242</t>
  </si>
  <si>
    <t>0.95374220179583</t>
  </si>
  <si>
    <t>0.754816664918733</t>
  </si>
  <si>
    <t>0.271350598483885</t>
  </si>
  <si>
    <t>1.08883665461519</t>
  </si>
  <si>
    <t>0.958852991287568</t>
  </si>
  <si>
    <t>-0.738801859955075</t>
  </si>
  <si>
    <t>0.926211206233191</t>
  </si>
  <si>
    <t>0.947246940914922</t>
  </si>
  <si>
    <t>0.795036706945204</t>
  </si>
  <si>
    <t>0.930183740634093</t>
  </si>
  <si>
    <t>1.17290770140726</t>
  </si>
  <si>
    <t>0.155806071496819</t>
  </si>
  <si>
    <t>1.20632697590874</t>
  </si>
  <si>
    <t>0.45110583391478</t>
  </si>
  <si>
    <t>1.28071534356847</t>
  </si>
  <si>
    <t>0.916275447822677</t>
  </si>
  <si>
    <t>-0.890907250067113</t>
  </si>
  <si>
    <t>0.806841227234507</t>
  </si>
  <si>
    <t>0.649732930629669</t>
  </si>
  <si>
    <t>0.76426885252784</t>
  </si>
  <si>
    <t>0.302435924488779</t>
  </si>
  <si>
    <t>0.177694746782626</t>
  </si>
  <si>
    <t>0.917768226615952</t>
  </si>
  <si>
    <t>-0.5181751702483</t>
  </si>
  <si>
    <t>1.23505398366865</t>
  </si>
  <si>
    <t>0.974953085748387</t>
  </si>
  <si>
    <t>0.573690797057988</t>
  </si>
  <si>
    <t>1.14613521296587</t>
  </si>
  <si>
    <t>0.65171722802089</t>
  </si>
  <si>
    <t>-0.719814412541983</t>
  </si>
  <si>
    <t>0.758619068419839</t>
  </si>
  <si>
    <t>-0.751763645436721</t>
  </si>
  <si>
    <t>-0.693597227115319</t>
  </si>
  <si>
    <t>-0.818604739212803</t>
  </si>
  <si>
    <t>-0.855106375003621</t>
  </si>
  <si>
    <t>-0.514297263771845</t>
  </si>
  <si>
    <t>0.976153346784323</t>
  </si>
  <si>
    <t>1.00497491691627</t>
  </si>
  <si>
    <t>-0.559197495827736</t>
  </si>
  <si>
    <t>-0.458811707825856</t>
  </si>
  <si>
    <t>1.39286510217184</t>
  </si>
  <si>
    <t>0.429242058419228</t>
  </si>
  <si>
    <t>0.429918999080497</t>
  </si>
  <si>
    <t>0.923651540622328</t>
  </si>
  <si>
    <t>0.904116380104168</t>
  </si>
  <si>
    <t>0.494144475603939</t>
  </si>
  <si>
    <t>1.29036427362343</t>
  </si>
  <si>
    <t>0.167473129451532</t>
  </si>
  <si>
    <t>0.956590705905916</t>
  </si>
  <si>
    <t>-0.864329798710983</t>
  </si>
  <si>
    <t>1.26974321510866</t>
  </si>
  <si>
    <t>0.990306544321887</t>
  </si>
  <si>
    <t>-0.752870441228599</t>
  </si>
  <si>
    <t>0.651772274399246</t>
  </si>
  <si>
    <t>1.08248101928921</t>
  </si>
  <si>
    <t>0.411908188764949</t>
  </si>
  <si>
    <t>1.19553914674023</t>
  </si>
  <si>
    <t>0.328084995636582</t>
  </si>
  <si>
    <t>1.00108649726213</t>
  </si>
  <si>
    <t>0.527832961053726</t>
  </si>
  <si>
    <t>-0.72605528944855</t>
  </si>
  <si>
    <t>1.34286777856497</t>
  </si>
  <si>
    <t>1.33691011220964</t>
  </si>
  <si>
    <t>0.400245238065472</t>
  </si>
  <si>
    <t>-0.594212610142767</t>
  </si>
  <si>
    <t>0.505489627574917</t>
  </si>
  <si>
    <t>-0.603075096097432</t>
  </si>
  <si>
    <t>0.417564408997987</t>
  </si>
  <si>
    <t>0.0292730444040323</t>
  </si>
  <si>
    <t>0.22976170445</t>
  </si>
  <si>
    <t>0.400352410936663</t>
  </si>
  <si>
    <t>-0.622427128173712</t>
  </si>
  <si>
    <t>-0.586222893761662</t>
  </si>
  <si>
    <t>0.137675547055614</t>
  </si>
  <si>
    <t>-0.614466994418793</t>
  </si>
  <si>
    <t>-0.623783929719105</t>
  </si>
  <si>
    <t>0.507176500468746</t>
  </si>
  <si>
    <t>-0.566911972063311</t>
  </si>
  <si>
    <t>1.08082769568039</t>
  </si>
  <si>
    <t>0.462073220480489</t>
  </si>
  <si>
    <t>0.826410686963033</t>
  </si>
  <si>
    <t>0.427286232310591</t>
  </si>
  <si>
    <t>0.717384336733217</t>
  </si>
  <si>
    <t>0.919469370855662</t>
  </si>
  <si>
    <t>0.973509673102562</t>
  </si>
  <si>
    <t>0.215839883917357</t>
  </si>
  <si>
    <t>0.778757208445036</t>
  </si>
  <si>
    <t>1.02607835604156</t>
  </si>
  <si>
    <t>0.884498315538538</t>
  </si>
  <si>
    <t>-0.588031208904758</t>
  </si>
  <si>
    <t>-0.703283062627816</t>
  </si>
  <si>
    <t>-0.0843065826467474</t>
  </si>
  <si>
    <t>-0.727263573252352</t>
  </si>
  <si>
    <t>1.19171980503595</t>
  </si>
  <si>
    <t>-0.584179258955702</t>
  </si>
  <si>
    <t>1.18208961454854</t>
  </si>
  <si>
    <t>-0.489724749644964</t>
  </si>
  <si>
    <t>0.539358837674203</t>
  </si>
  <si>
    <t>0.584216790165185</t>
  </si>
  <si>
    <t>-0.383958983015117</t>
  </si>
  <si>
    <t>-0.476714404141049</t>
  </si>
  <si>
    <t>0.665397493498899</t>
  </si>
  <si>
    <t>-0.912689464196973</t>
  </si>
  <si>
    <t>0.959127127488968</t>
  </si>
  <si>
    <t>1.13019303004795</t>
  </si>
  <si>
    <t>0.905260480386889</t>
  </si>
  <si>
    <t>0.825532830738863</t>
  </si>
  <si>
    <t>0.113709645609761</t>
  </si>
  <si>
    <t>1.00884322009148</t>
  </si>
  <si>
    <t>1.35772814491146</t>
  </si>
  <si>
    <t>0.806624292929909</t>
  </si>
  <si>
    <t>-0.994911166539902</t>
  </si>
  <si>
    <t>0.0951300271266236</t>
  </si>
  <si>
    <t>0.602898302788038</t>
  </si>
  <si>
    <t>-0.544736695047275</t>
  </si>
  <si>
    <t>-0.575456865596637</t>
  </si>
  <si>
    <t>-0.655730780672084</t>
  </si>
  <si>
    <t>0.902120146195206</t>
  </si>
  <si>
    <t>-0.560687198327109</t>
  </si>
  <si>
    <t>-0.944460208883717</t>
  </si>
  <si>
    <t>-1.11003493771191</t>
  </si>
  <si>
    <t>-0.571385796344456</t>
  </si>
  <si>
    <t>-0.606084437831488</t>
  </si>
  <si>
    <t>-0.861358211543033</t>
  </si>
  <si>
    <t>0.293027167433766</t>
  </si>
  <si>
    <t>1.15913947336705</t>
  </si>
  <si>
    <t>0.434331278474146</t>
  </si>
  <si>
    <t>0.480452794632998</t>
  </si>
  <si>
    <t>0.97145022085809</t>
  </si>
  <si>
    <t>PMI_rat_brain_34A_B1</t>
  </si>
  <si>
    <t>PMI_rat_brain_34A</t>
  </si>
  <si>
    <t>-0.465091657501552</t>
  </si>
  <si>
    <t>0.87338525523165</t>
  </si>
  <si>
    <t>0.708427057584733</t>
  </si>
  <si>
    <t>-0.443793106425222</t>
  </si>
  <si>
    <t>-0.588688200883146</t>
  </si>
  <si>
    <t>-0.597505342964721</t>
  </si>
  <si>
    <t>-0.515066224846366</t>
  </si>
  <si>
    <t>-0.283558344257145</t>
  </si>
  <si>
    <t>-0.485868854202385</t>
  </si>
  <si>
    <t>-0.613905238019103</t>
  </si>
  <si>
    <t>1.58102848023017</t>
  </si>
  <si>
    <t>0.551281565389765</t>
  </si>
  <si>
    <t>-0.663503513664103</t>
  </si>
  <si>
    <t>-0.568741947694332</t>
  </si>
  <si>
    <t>-0.431471432201299</t>
  </si>
  <si>
    <t>-0.556521879021429</t>
  </si>
  <si>
    <t>0.253162030324979</t>
  </si>
  <si>
    <t>-0.518625196304572</t>
  </si>
  <si>
    <t>0.862344842496699</t>
  </si>
  <si>
    <t>-0.451344483218393</t>
  </si>
  <si>
    <t>-0.581547900639571</t>
  </si>
  <si>
    <t>-0.637210478919413</t>
  </si>
  <si>
    <t>-0.645862131128733</t>
  </si>
  <si>
    <t>0.798953353285738</t>
  </si>
  <si>
    <t>0.877433102550814</t>
  </si>
  <si>
    <t>-0.530122124805482</t>
  </si>
  <si>
    <t>-0.579828458965173</t>
  </si>
  <si>
    <t>-0.518993400730676</t>
  </si>
  <si>
    <t>0.719226558267159</t>
  </si>
  <si>
    <t>0.765786214480103</t>
  </si>
  <si>
    <t>-0.536805451697866</t>
  </si>
  <si>
    <t>-0.577994560651348</t>
  </si>
  <si>
    <t>0.807643857418558</t>
  </si>
  <si>
    <t>0.15407819586485</t>
  </si>
  <si>
    <t>0.997744063774876</t>
  </si>
  <si>
    <t>-0.615845324825708</t>
  </si>
  <si>
    <t>-0.627406866835392</t>
  </si>
  <si>
    <t>-0.219029097121913</t>
  </si>
  <si>
    <t>1.11902884180005</t>
  </si>
  <si>
    <t>1.10855279001127</t>
  </si>
  <si>
    <t>-0.672550065744936</t>
  </si>
  <si>
    <t>-0.869076395698023</t>
  </si>
  <si>
    <t>-0.692503926143477</t>
  </si>
  <si>
    <t>-0.665142199532839</t>
  </si>
  <si>
    <t>1.04265942498701</t>
  </si>
  <si>
    <t>-0.703303473676962</t>
  </si>
  <si>
    <t>0.293692782485048</t>
  </si>
  <si>
    <t>-0.720549231778772</t>
  </si>
  <si>
    <t>1.00960369063749</t>
  </si>
  <si>
    <t>0.0547649813725024</t>
  </si>
  <si>
    <t>1.94450608840886</t>
  </si>
  <si>
    <t>0.745251188301727</t>
  </si>
  <si>
    <t>0.824459259417572</t>
  </si>
  <si>
    <t>0.088488347517409</t>
  </si>
  <si>
    <t>0.626049610154387</t>
  </si>
  <si>
    <t>-0.629453638602269</t>
  </si>
  <si>
    <t>0.934507509882279</t>
  </si>
  <si>
    <t>0.952310451504855</t>
  </si>
  <si>
    <t>0.37475427420199</t>
  </si>
  <si>
    <t>-0.734217130476136</t>
  </si>
  <si>
    <t>0.794333879843095</t>
  </si>
  <si>
    <t>0.814791647037508</t>
  </si>
  <si>
    <t>-0.407787160933648</t>
  </si>
  <si>
    <t>0.571017217161824</t>
  </si>
  <si>
    <t>1.14816446626292</t>
  </si>
  <si>
    <t>1.06446437829978</t>
  </si>
  <si>
    <t>1.06461748335573</t>
  </si>
  <si>
    <t>-0.470721752561372</t>
  </si>
  <si>
    <t>-0.699714066484445</t>
  </si>
  <si>
    <t>0.781329653687077</t>
  </si>
  <si>
    <t>-0.60259352940003</t>
  </si>
  <si>
    <t>0.046733001777347</t>
  </si>
  <si>
    <t>0.962118173851933</t>
  </si>
  <si>
    <t>0.891665224211659</t>
  </si>
  <si>
    <t>0.898262817923304</t>
  </si>
  <si>
    <t>1.01534830165083</t>
  </si>
  <si>
    <t>-0.632366961596179</t>
  </si>
  <si>
    <t>0.794607203968774</t>
  </si>
  <si>
    <t>0.933244432633962</t>
  </si>
  <si>
    <t>0.776263923401561</t>
  </si>
  <si>
    <t>0.874859404834901</t>
  </si>
  <si>
    <t>1.75929181752021</t>
  </si>
  <si>
    <t>1.26047481890451</t>
  </si>
  <si>
    <t>1.09242464090063</t>
  </si>
  <si>
    <t>1.14961975697462</t>
  </si>
  <si>
    <t>1.11948583525642</t>
  </si>
  <si>
    <t>0.996124647206339</t>
  </si>
  <si>
    <t>-0.756795089278395</t>
  </si>
  <si>
    <t>1.05383202909824</t>
  </si>
  <si>
    <t>0.606878356559107</t>
  </si>
  <si>
    <t>0.211695276473524</t>
  </si>
  <si>
    <t>0.846353288247142</t>
  </si>
  <si>
    <t>1.33108025468039</t>
  </si>
  <si>
    <t>1.05108002604942</t>
  </si>
  <si>
    <t>-0.429685254477674</t>
  </si>
  <si>
    <t>1.16478386476077</t>
  </si>
  <si>
    <t>1.09438206744511</t>
  </si>
  <si>
    <t>0.437669076831614</t>
  </si>
  <si>
    <t>2.09708107477423</t>
  </si>
  <si>
    <t>0.972826681659257</t>
  </si>
  <si>
    <t>-0.630500668284162</t>
  </si>
  <si>
    <t>1.23969656771277</t>
  </si>
  <si>
    <t>-0.60148481006094</t>
  </si>
  <si>
    <t>-0.61747840834384</t>
  </si>
  <si>
    <t>-0.73041839903174</t>
  </si>
  <si>
    <t>-0.78395736464682</t>
  </si>
  <si>
    <t>-0.425202948911808</t>
  </si>
  <si>
    <t>0.786451186486391</t>
  </si>
  <si>
    <t>0.899833277174824</t>
  </si>
  <si>
    <t>-0.563817418369621</t>
  </si>
  <si>
    <t>-0.513598761104015</t>
  </si>
  <si>
    <t>0.816656085941042</t>
  </si>
  <si>
    <t>0.814170098970398</t>
  </si>
  <si>
    <t>1.82990536179717</t>
  </si>
  <si>
    <t>1.09314835430031</t>
  </si>
  <si>
    <t>1.10649950589432</t>
  </si>
  <si>
    <t>0.0655218540511632</t>
  </si>
  <si>
    <t>1.43937059745306</t>
  </si>
  <si>
    <t>0.472337335740421</t>
  </si>
  <si>
    <t>0.815598311457448</t>
  </si>
  <si>
    <t>-0.614108291089951</t>
  </si>
  <si>
    <t>2.31499539361884</t>
  </si>
  <si>
    <t>0.976514906405738</t>
  </si>
  <si>
    <t>-0.90777326735912</t>
  </si>
  <si>
    <t>1.18120741989973</t>
  </si>
  <si>
    <t>0.925902842684045</t>
  </si>
  <si>
    <t>0.629570043796941</t>
  </si>
  <si>
    <t>0.937657565539002</t>
  </si>
  <si>
    <t>0.154151510780484</t>
  </si>
  <si>
    <t>0.591590188913922</t>
  </si>
  <si>
    <t>0.307008781512087</t>
  </si>
  <si>
    <t>-0.723743148607473</t>
  </si>
  <si>
    <t>1.10825619656038</t>
  </si>
  <si>
    <t>0.850720632432963</t>
  </si>
  <si>
    <t>0.773095738746024</t>
  </si>
  <si>
    <t>-0.59853871087115</t>
  </si>
  <si>
    <t>0.897749610662768</t>
  </si>
  <si>
    <t>-0.610227801761858</t>
  </si>
  <si>
    <t>0.657907997275475</t>
  </si>
  <si>
    <t>0.0755280679115792</t>
  </si>
  <si>
    <t>0.337245606821198</t>
  </si>
  <si>
    <t>0.438077438870365</t>
  </si>
  <si>
    <t>-0.627738147313202</t>
  </si>
  <si>
    <t>-0.594854369941303</t>
  </si>
  <si>
    <t>0.158675027482789</t>
  </si>
  <si>
    <t>-0.559596620137378</t>
  </si>
  <si>
    <t>-0.5280341078925</t>
  </si>
  <si>
    <t>0.537710791251641</t>
  </si>
  <si>
    <t>-0.386228450264553</t>
  </si>
  <si>
    <t>0.932139242041808</t>
  </si>
  <si>
    <t>2.41933360123396</t>
  </si>
  <si>
    <t>1.03103949095726</t>
  </si>
  <si>
    <t>0.820115216425342</t>
  </si>
  <si>
    <t>0.760409000499287</t>
  </si>
  <si>
    <t>0.645274594179886</t>
  </si>
  <si>
    <t>0.971975191894607</t>
  </si>
  <si>
    <t>0.11018679947462</t>
  </si>
  <si>
    <t>0.930808479758988</t>
  </si>
  <si>
    <t>0.840805974474609</t>
  </si>
  <si>
    <t>0.796541835407225</t>
  </si>
  <si>
    <t>-0.593495144433906</t>
  </si>
  <si>
    <t>-0.692617616791423</t>
  </si>
  <si>
    <t>0.394967440385521</t>
  </si>
  <si>
    <t>-0.29269028048392</t>
  </si>
  <si>
    <t>1.05290578767778</t>
  </si>
  <si>
    <t>-0.597681441989</t>
  </si>
  <si>
    <t>1.0971629109502</t>
  </si>
  <si>
    <t>1.65401067724178</t>
  </si>
  <si>
    <t>0.907278156019273</t>
  </si>
  <si>
    <t>1.09409458807599</t>
  </si>
  <si>
    <t>-0.193771490039575</t>
  </si>
  <si>
    <t>-0.384681201716888</t>
  </si>
  <si>
    <t>0.739643524252079</t>
  </si>
  <si>
    <t>-0.721246194340262</t>
  </si>
  <si>
    <t>0.706321662191978</t>
  </si>
  <si>
    <t>1.20200096253678</t>
  </si>
  <si>
    <t>0.968295089942439</t>
  </si>
  <si>
    <t>0.931310688868967</t>
  </si>
  <si>
    <t>0.912531772410751</t>
  </si>
  <si>
    <t>1.07582734280632</t>
  </si>
  <si>
    <t>0.882506260525076</t>
  </si>
  <si>
    <t>0.401374457235443</t>
  </si>
  <si>
    <t>-0.784796364306176</t>
  </si>
  <si>
    <t>0.566551921698902</t>
  </si>
  <si>
    <t>0.53009669708251</t>
  </si>
  <si>
    <t>-0.231407462213376</t>
  </si>
  <si>
    <t>-0.601072356080236</t>
  </si>
  <si>
    <t>-0.543660587235711</t>
  </si>
  <si>
    <t>0.873358276574775</t>
  </si>
  <si>
    <t>-0.543717149138385</t>
  </si>
  <si>
    <t>-0.756911509969688</t>
  </si>
  <si>
    <t>-2.01442471613008</t>
  </si>
  <si>
    <t>-0.583119071374503</t>
  </si>
  <si>
    <t>-0.596043390122674</t>
  </si>
  <si>
    <t>-0.765639869989659</t>
  </si>
  <si>
    <t>0.931409217397785</t>
  </si>
  <si>
    <t>0.95108733530342</t>
  </si>
  <si>
    <t>0.480522173167635</t>
  </si>
  <si>
    <t>0.522988524588254</t>
  </si>
  <si>
    <t>0.967696061280973</t>
  </si>
  <si>
    <t>PMI_rat_brain_36A_B2</t>
  </si>
  <si>
    <t>PMI_rat_brain_36A</t>
  </si>
  <si>
    <t>-0.476279636082497</t>
  </si>
  <si>
    <t>0.862877455316138</t>
  </si>
  <si>
    <t>0.573202322818725</t>
  </si>
  <si>
    <t>-0.454577381126269</t>
  </si>
  <si>
    <t>-0.548612996750016</t>
  </si>
  <si>
    <t>-0.552486272408144</t>
  </si>
  <si>
    <t>-0.531007379988582</t>
  </si>
  <si>
    <t>0.747222233243034</t>
  </si>
  <si>
    <t>-0.557931199890779</t>
  </si>
  <si>
    <t>-0.544052562440592</t>
  </si>
  <si>
    <t>0.66186479863193</t>
  </si>
  <si>
    <t>0.426256423125761</t>
  </si>
  <si>
    <t>-0.599750485259542</t>
  </si>
  <si>
    <t>-0.551944043160962</t>
  </si>
  <si>
    <t>-0.443462339177917</t>
  </si>
  <si>
    <t>-0.587504376126997</t>
  </si>
  <si>
    <t>0.662458609759409</t>
  </si>
  <si>
    <t>-0.543425767917371</t>
  </si>
  <si>
    <t>0.731712885478874</t>
  </si>
  <si>
    <t>-0.49190360739549</t>
  </si>
  <si>
    <t>-0.52805648131425</t>
  </si>
  <si>
    <t>-0.594907479936645</t>
  </si>
  <si>
    <t>0.0316188476164511</t>
  </si>
  <si>
    <t>0.645994136940013</t>
  </si>
  <si>
    <t>1.04902478536986</t>
  </si>
  <si>
    <t>-0.566683019567995</t>
  </si>
  <si>
    <t>-0.565397375947934</t>
  </si>
  <si>
    <t>-0.484555176133244</t>
  </si>
  <si>
    <t>1.1164554925878</t>
  </si>
  <si>
    <t>0.611715309842302</t>
  </si>
  <si>
    <t>-0.527296586372108</t>
  </si>
  <si>
    <t>-0.640220078384249</t>
  </si>
  <si>
    <t>1.19293042919999</t>
  </si>
  <si>
    <t>0.532709855836541</t>
  </si>
  <si>
    <t>1.06082458623371</t>
  </si>
  <si>
    <t>-0.55537813605168</t>
  </si>
  <si>
    <t>-0.680271298649067</t>
  </si>
  <si>
    <t>0.890561783838255</t>
  </si>
  <si>
    <t>0.583474658931661</t>
  </si>
  <si>
    <t>0.769269277957839</t>
  </si>
  <si>
    <t>-0.649240845131684</t>
  </si>
  <si>
    <t>-0.522591088165229</t>
  </si>
  <si>
    <t>-0.580372885663478</t>
  </si>
  <si>
    <t>-0.600895267570168</t>
  </si>
  <si>
    <t>0.756228257756819</t>
  </si>
  <si>
    <t>-0.618501789418614</t>
  </si>
  <si>
    <t>0.685336458462201</t>
  </si>
  <si>
    <t>-0.476285865224011</t>
  </si>
  <si>
    <t>1.16499258799789</t>
  </si>
  <si>
    <t>0.591240662183298</t>
  </si>
  <si>
    <t>0.607702811607311</t>
  </si>
  <si>
    <t>0.824445406234818</t>
  </si>
  <si>
    <t>0.699746196048508</t>
  </si>
  <si>
    <t>0.992374370252102</t>
  </si>
  <si>
    <t>0.291423939495436</t>
  </si>
  <si>
    <t>-0.572944188368156</t>
  </si>
  <si>
    <t>1.02419153647639</t>
  </si>
  <si>
    <t>0.786394303528784</t>
  </si>
  <si>
    <t>0.599971768972612</t>
  </si>
  <si>
    <t>-0.688658886209448</t>
  </si>
  <si>
    <t>0.353418926798661</t>
  </si>
  <si>
    <t>0.55859670601624</t>
  </si>
  <si>
    <t>-0.583089546665287</t>
  </si>
  <si>
    <t>0.95020176008129</t>
  </si>
  <si>
    <t>0.63914245902842</t>
  </si>
  <si>
    <t>0.87381093833918</t>
  </si>
  <si>
    <t>0.954350017591631</t>
  </si>
  <si>
    <t>-0.450797575744065</t>
  </si>
  <si>
    <t>-0.629420786058651</t>
  </si>
  <si>
    <t>0.756821459227607</t>
  </si>
  <si>
    <t>-0.588270870524182</t>
  </si>
  <si>
    <t>0.522238647242742</t>
  </si>
  <si>
    <t>0.761747399614791</t>
  </si>
  <si>
    <t>0.344627100319411</t>
  </si>
  <si>
    <t>1.14839529167013</t>
  </si>
  <si>
    <t>0.94903118023252</t>
  </si>
  <si>
    <t>-0.637527561458205</t>
  </si>
  <si>
    <t>0.801378637574465</t>
  </si>
  <si>
    <t>0.787843050648517</t>
  </si>
  <si>
    <t>0.679348491902699</t>
  </si>
  <si>
    <t>0.717423658525028</t>
  </si>
  <si>
    <t>0.693632376379021</t>
  </si>
  <si>
    <t>0.780389001838745</t>
  </si>
  <si>
    <t>1.44422882835183</t>
  </si>
  <si>
    <t>0.19430235063922</t>
  </si>
  <si>
    <t>1.36058886625257</t>
  </si>
  <si>
    <t>0.956401983374851</t>
  </si>
  <si>
    <t>-0.688548655231073</t>
  </si>
  <si>
    <t>1.14001908814913</t>
  </si>
  <si>
    <t>0.264267318099588</t>
  </si>
  <si>
    <t>0.648742912160457</t>
  </si>
  <si>
    <t>0.374138415326324</t>
  </si>
  <si>
    <t>0.740184317339125</t>
  </si>
  <si>
    <t>1.19332565140478</t>
  </si>
  <si>
    <t>-0.513299781998585</t>
  </si>
  <si>
    <t>1.05633589202345</t>
  </si>
  <si>
    <t>0.722018776954716</t>
  </si>
  <si>
    <t>0.889860655153666</t>
  </si>
  <si>
    <t>0.73767542916217</t>
  </si>
  <si>
    <t>1.00742283143437</t>
  </si>
  <si>
    <t>-0.647789242234115</t>
  </si>
  <si>
    <t>0.758850247488448</t>
  </si>
  <si>
    <t>-0.621492633351976</t>
  </si>
  <si>
    <t>-0.621951962757093</t>
  </si>
  <si>
    <t>-0.649153631424833</t>
  </si>
  <si>
    <t>-0.67809132345372</t>
  </si>
  <si>
    <t>-0.571341470940085</t>
  </si>
  <si>
    <t>-1.69916648894442</t>
  </si>
  <si>
    <t>0.888031422310911</t>
  </si>
  <si>
    <t>-0.634503205691765</t>
  </si>
  <si>
    <t>-0.481050359697246</t>
  </si>
  <si>
    <t>1.06912793369885</t>
  </si>
  <si>
    <t>0.831555504522734</t>
  </si>
  <si>
    <t>0.539428124894293</t>
  </si>
  <si>
    <t>0.896057659893233</t>
  </si>
  <si>
    <t>0.652377702262219</t>
  </si>
  <si>
    <t>0.740913430028728</t>
  </si>
  <si>
    <t>1.41345314058325</t>
  </si>
  <si>
    <t>0.126011632210919</t>
  </si>
  <si>
    <t>0.807993661155653</t>
  </si>
  <si>
    <t>-1.25689840318895</t>
  </si>
  <si>
    <t>0.979127791010523</t>
  </si>
  <si>
    <t>0.814829689984874</t>
  </si>
  <si>
    <t>-0.754526531108831</t>
  </si>
  <si>
    <t>0.680302457549135</t>
  </si>
  <si>
    <t>1.01486309314065</t>
  </si>
  <si>
    <t>0.973440827589187</t>
  </si>
  <si>
    <t>0.612272463465176</t>
  </si>
  <si>
    <t>0.19023296403556</t>
  </si>
  <si>
    <t>0.851804994000761</t>
  </si>
  <si>
    <t>0.295258075147718</t>
  </si>
  <si>
    <t>-0.626163882106924</t>
  </si>
  <si>
    <t>1.09981173540275</t>
  </si>
  <si>
    <t>1.12509690128271</t>
  </si>
  <si>
    <t>0.380711309369049</t>
  </si>
  <si>
    <t>-0.605689728858167</t>
  </si>
  <si>
    <t>0.0518023334835721</t>
  </si>
  <si>
    <t>-0.629135099428073</t>
  </si>
  <si>
    <t>0.639987021850979</t>
  </si>
  <si>
    <t>0.870265550287008</t>
  </si>
  <si>
    <t>0.683297073253013</t>
  </si>
  <si>
    <t>0.408044826400942</t>
  </si>
  <si>
    <t>-0.626597179525465</t>
  </si>
  <si>
    <t>-0.600484224529733</t>
  </si>
  <si>
    <t>0.180664147295302</t>
  </si>
  <si>
    <t>-0.66012611153109</t>
  </si>
  <si>
    <t>-0.524767226254133</t>
  </si>
  <si>
    <t>0.463410514766413</t>
  </si>
  <si>
    <t>-0.564622607928019</t>
  </si>
  <si>
    <t>0.723064127087282</t>
  </si>
  <si>
    <t>1.16776102815693</t>
  </si>
  <si>
    <t>0.734110109922873</t>
  </si>
  <si>
    <t>0.176039222209717</t>
  </si>
  <si>
    <t>0.700202585545496</t>
  </si>
  <si>
    <t>0.986669066323735</t>
  </si>
  <si>
    <t>1.14454440631935</t>
  </si>
  <si>
    <t>0.146929660955765</t>
  </si>
  <si>
    <t>0.691286992200522</t>
  </si>
  <si>
    <t>0.960988903550157</t>
  </si>
  <si>
    <t>0.907877572919412</t>
  </si>
  <si>
    <t>-0.5996988206524</t>
  </si>
  <si>
    <t>-0.647394108692934</t>
  </si>
  <si>
    <t>0.307986621053319</t>
  </si>
  <si>
    <t>-0.431276647335537</t>
  </si>
  <si>
    <t>1.46605710626361</t>
  </si>
  <si>
    <t>-0.626801397884009</t>
  </si>
  <si>
    <t>0.530870446716538</t>
  </si>
  <si>
    <t>-0.423246375012608</t>
  </si>
  <si>
    <t>0.800007515085595</t>
  </si>
  <si>
    <t>-0.540105080338976</t>
  </si>
  <si>
    <t>-0.107291662272939</t>
  </si>
  <si>
    <t>-0.457868787414643</t>
  </si>
  <si>
    <t>0.876020867091725</t>
  </si>
  <si>
    <t>-0.597516620053687</t>
  </si>
  <si>
    <t>0.925990586704629</t>
  </si>
  <si>
    <t>0.272400109251159</t>
  </si>
  <si>
    <t>0.463445458703985</t>
  </si>
  <si>
    <t>0.197210132753042</t>
  </si>
  <si>
    <t>0.532300327448509</t>
  </si>
  <si>
    <t>1.240808161788</t>
  </si>
  <si>
    <t>0.830234701832485</t>
  </si>
  <si>
    <t>0.503971884759763</t>
  </si>
  <si>
    <t>-0.771914726257528</t>
  </si>
  <si>
    <t>0.359520308261614</t>
  </si>
  <si>
    <t>0.908372574129114</t>
  </si>
  <si>
    <t>-0.296190605745816</t>
  </si>
  <si>
    <t>-0.621158130242149</t>
  </si>
  <si>
    <t>-0.536316130127564</t>
  </si>
  <si>
    <t>0.915661340270093</t>
  </si>
  <si>
    <t>-0.559530239339059</t>
  </si>
  <si>
    <t>-0.487792024629765</t>
  </si>
  <si>
    <t>-0.568519197142511</t>
  </si>
  <si>
    <t>-0.586726033019609</t>
  </si>
  <si>
    <t>-0.479298930773353</t>
  </si>
  <si>
    <t>-0.769243534019366</t>
  </si>
  <si>
    <t>0.509240547868761</t>
  </si>
  <si>
    <t>0.698895999448952</t>
  </si>
  <si>
    <t>0.269863554309177</t>
  </si>
  <si>
    <t>1.15302627126001</t>
  </si>
  <si>
    <t>0.621329636947453</t>
  </si>
  <si>
    <t>PMI_rat_brain_39A_B2</t>
  </si>
  <si>
    <t>-0.478153395658258</t>
  </si>
  <si>
    <t>0.974111143409801</t>
  </si>
  <si>
    <t>0.43823020016411</t>
  </si>
  <si>
    <t>-0.437420339076357</t>
  </si>
  <si>
    <t>-0.60097222193658</t>
  </si>
  <si>
    <t>-0.575329392176318</t>
  </si>
  <si>
    <t>-0.513687464062336</t>
  </si>
  <si>
    <t>-0.286012443561888</t>
  </si>
  <si>
    <t>-0.530570393557614</t>
  </si>
  <si>
    <t>-0.598645145920265</t>
  </si>
  <si>
    <t>1.71892945959023</t>
  </si>
  <si>
    <t>0.287009266335853</t>
  </si>
  <si>
    <t>-0.644148619407823</t>
  </si>
  <si>
    <t>-0.541010101177696</t>
  </si>
  <si>
    <t>-0.436145694367971</t>
  </si>
  <si>
    <t>-0.551535713189934</t>
  </si>
  <si>
    <t>0.995693069380963</t>
  </si>
  <si>
    <t>-0.527485177209508</t>
  </si>
  <si>
    <t>0.737149128472932</t>
  </si>
  <si>
    <t>-0.480940248861707</t>
  </si>
  <si>
    <t>-0.558030061584457</t>
  </si>
  <si>
    <t>-0.608022206066786</t>
  </si>
  <si>
    <t>-0.306811183875582</t>
  </si>
  <si>
    <t>0.761528482869309</t>
  </si>
  <si>
    <t>0.775437157559779</t>
  </si>
  <si>
    <t>-0.584527549267453</t>
  </si>
  <si>
    <t>-0.560810735411051</t>
  </si>
  <si>
    <t>-0.503361747318115</t>
  </si>
  <si>
    <t>0.798144359811284</t>
  </si>
  <si>
    <t>0.640321191713293</t>
  </si>
  <si>
    <t>-0.487480048610805</t>
  </si>
  <si>
    <t>-0.628923975666228</t>
  </si>
  <si>
    <t>0.878933166666694</t>
  </si>
  <si>
    <t>0.371604128227956</t>
  </si>
  <si>
    <t>0.907119368940321</t>
  </si>
  <si>
    <t>-0.591497321111568</t>
  </si>
  <si>
    <t>-0.548524711365378</t>
  </si>
  <si>
    <t>-0.29693037969418</t>
  </si>
  <si>
    <t>0.686814761602892</t>
  </si>
  <si>
    <t>0.705622557735022</t>
  </si>
  <si>
    <t>-0.642057958883063</t>
  </si>
  <si>
    <t>-0.561650955666119</t>
  </si>
  <si>
    <t>-0.627798307798996</t>
  </si>
  <si>
    <t>-0.624860688888744</t>
  </si>
  <si>
    <t>1.0347444109435</t>
  </si>
  <si>
    <t>-0.705479878751701</t>
  </si>
  <si>
    <t>0.407873451093683</t>
  </si>
  <si>
    <t>-0.734859360111081</t>
  </si>
  <si>
    <t>0.931659449239819</t>
  </si>
  <si>
    <t>-0.167245273423436</t>
  </si>
  <si>
    <t>1.56156621049486</t>
  </si>
  <si>
    <t>0.856214655602113</t>
  </si>
  <si>
    <t>0.639994665242617</t>
  </si>
  <si>
    <t>0.2760898214649</t>
  </si>
  <si>
    <t>0.176466083431324</t>
  </si>
  <si>
    <t>-0.556958563793024</t>
  </si>
  <si>
    <t>0.644038610091772</t>
  </si>
  <si>
    <t>0.756529638485077</t>
  </si>
  <si>
    <t>0.410947345339214</t>
  </si>
  <si>
    <t>-0.730653502378026</t>
  </si>
  <si>
    <t>0.651676745812872</t>
  </si>
  <si>
    <t>0.771962420112004</t>
  </si>
  <si>
    <t>-0.485044093028558</t>
  </si>
  <si>
    <t>0.577060100621548</t>
  </si>
  <si>
    <t>0.688667776208733</t>
  </si>
  <si>
    <t>0.96836046214137</t>
  </si>
  <si>
    <t>0.813188735132376</t>
  </si>
  <si>
    <t>-0.442940118861813</t>
  </si>
  <si>
    <t>-0.716919087507103</t>
  </si>
  <si>
    <t>0.782867589947064</t>
  </si>
  <si>
    <t>-0.580354147839881</t>
  </si>
  <si>
    <t>-0.20092509839784</t>
  </si>
  <si>
    <t>0.560654411926776</t>
  </si>
  <si>
    <t>0.924060465356266</t>
  </si>
  <si>
    <t>0.868868585988953</t>
  </si>
  <si>
    <t>0.701234390752256</t>
  </si>
  <si>
    <t>-0.676198467739683</t>
  </si>
  <si>
    <t>0.758289768926547</t>
  </si>
  <si>
    <t>0.692734700411202</t>
  </si>
  <si>
    <t>0.799626070416488</t>
  </si>
  <si>
    <t>0.811103077140881</t>
  </si>
  <si>
    <t>1.46371532134973</t>
  </si>
  <si>
    <t>0.843813732843851</t>
  </si>
  <si>
    <t>1.01557235925503</t>
  </si>
  <si>
    <t>1.64875638238803</t>
  </si>
  <si>
    <t>1.09494872863811</t>
  </si>
  <si>
    <t>1.01698938043896</t>
  </si>
  <si>
    <t>-0.821503263614224</t>
  </si>
  <si>
    <t>1.03008233740562</t>
  </si>
  <si>
    <t>0.92737993649649</t>
  </si>
  <si>
    <t>0.654163078111419</t>
  </si>
  <si>
    <t>0.0613093523881221</t>
  </si>
  <si>
    <t>1.15300617707017</t>
  </si>
  <si>
    <t>0.883700627142435</t>
  </si>
  <si>
    <t>-0.532760660739015</t>
  </si>
  <si>
    <t>1.06054243926803</t>
  </si>
  <si>
    <t>0.938458765277516</t>
  </si>
  <si>
    <t>0.669499197853965</t>
  </si>
  <si>
    <t>1.34513605485448</t>
  </si>
  <si>
    <t>0.986096173005314</t>
  </si>
  <si>
    <t>-0.630437879321378</t>
  </si>
  <si>
    <t>0.742974513909813</t>
  </si>
  <si>
    <t>-0.688124215783775</t>
  </si>
  <si>
    <t>-0.672462785430103</t>
  </si>
  <si>
    <t>-0.691877727189029</t>
  </si>
  <si>
    <t>-0.751098742276702</t>
  </si>
  <si>
    <t>-0.477257258444254</t>
  </si>
  <si>
    <t>0.897636275181482</t>
  </si>
  <si>
    <t>1.00084153617186</t>
  </si>
  <si>
    <t>-0.584310874722204</t>
  </si>
  <si>
    <t>-0.488006328636282</t>
  </si>
  <si>
    <t>0.985949804619702</t>
  </si>
  <si>
    <t>0.594917046830634</t>
  </si>
  <si>
    <t>1.19467180738953</t>
  </si>
  <si>
    <t>1.44382208750262</t>
  </si>
  <si>
    <t>0.592566839449528</t>
  </si>
  <si>
    <t>0.268354845756264</t>
  </si>
  <si>
    <t>1.00854228663374</t>
  </si>
  <si>
    <t>0.0345351411217666</t>
  </si>
  <si>
    <t>0.734784173857469</t>
  </si>
  <si>
    <t>-0.912386924408048</t>
  </si>
  <si>
    <t>0.951363309866754</t>
  </si>
  <si>
    <t>0.824079728690463</t>
  </si>
  <si>
    <t>-0.718779960779573</t>
  </si>
  <si>
    <t>0.547608710766254</t>
  </si>
  <si>
    <t>0.741716435840549</t>
  </si>
  <si>
    <t>0.608943928570604</t>
  </si>
  <si>
    <t>1.07955243811722</t>
  </si>
  <si>
    <t>0.126334888352782</t>
  </si>
  <si>
    <t>0.561416218638545</t>
  </si>
  <si>
    <t>0.428588835942872</t>
  </si>
  <si>
    <t>-0.670392467699087</t>
  </si>
  <si>
    <t>0.937531880035406</t>
  </si>
  <si>
    <t>0.970236958564939</t>
  </si>
  <si>
    <t>0.342282775742935</t>
  </si>
  <si>
    <t>-0.601407465168795</t>
  </si>
  <si>
    <t>0.00038735765992449</t>
  </si>
  <si>
    <t>-0.605382055379111</t>
  </si>
  <si>
    <t>0.533966615177672</t>
  </si>
  <si>
    <t>0.610467746071878</t>
  </si>
  <si>
    <t>1.05363684384331</t>
  </si>
  <si>
    <t>0.404897140522963</t>
  </si>
  <si>
    <t>-0.620689423385872</t>
  </si>
  <si>
    <t>-0.591647170328656</t>
  </si>
  <si>
    <t>0.492674669553482</t>
  </si>
  <si>
    <t>-0.525822979274589</t>
  </si>
  <si>
    <t>-0.612667116942436</t>
  </si>
  <si>
    <t>0.743725851475352</t>
  </si>
  <si>
    <t>-0.527882234087663</t>
  </si>
  <si>
    <t>0.919132609885442</t>
  </si>
  <si>
    <t>1.18476824570897</t>
  </si>
  <si>
    <t>0.52539039149791</t>
  </si>
  <si>
    <t>0.029544994222306</t>
  </si>
  <si>
    <t>0.488417995434951</t>
  </si>
  <si>
    <t>0.945166131472996</t>
  </si>
  <si>
    <t>0.842157195425112</t>
  </si>
  <si>
    <t>0.467712355995721</t>
  </si>
  <si>
    <t>0.543680810009752</t>
  </si>
  <si>
    <t>0.740297794642669</t>
  </si>
  <si>
    <t>0.591726709659743</t>
  </si>
  <si>
    <t>-0.598568296947216</t>
  </si>
  <si>
    <t>-0.6222081620147</t>
  </si>
  <si>
    <t>0.22721075269396</t>
  </si>
  <si>
    <t>0.625979406802263</t>
  </si>
  <si>
    <t>1.1156776576244</t>
  </si>
  <si>
    <t>-0.623928601968175</t>
  </si>
  <si>
    <t>0.814479841245317</t>
  </si>
  <si>
    <t>-0.0956224996183742</t>
  </si>
  <si>
    <t>0.787266248208331</t>
  </si>
  <si>
    <t>0.60391339587804</t>
  </si>
  <si>
    <t>-0.573326310474232</t>
  </si>
  <si>
    <t>-0.541584248806043</t>
  </si>
  <si>
    <t>0.557113555279158</t>
  </si>
  <si>
    <t>-0.738629204807455</t>
  </si>
  <si>
    <t>0.942013996415376</t>
  </si>
  <si>
    <t>0.985518505571925</t>
  </si>
  <si>
    <t>0.780558603512468</t>
  </si>
  <si>
    <t>0.57924739097023</t>
  </si>
  <si>
    <t>0.37211749866475</t>
  </si>
  <si>
    <t>1.22771035815495</t>
  </si>
  <si>
    <t>1.05552563241476</t>
  </si>
  <si>
    <t>0.400015525995778</t>
  </si>
  <si>
    <t>-0.912348438412037</t>
  </si>
  <si>
    <t>0.0197360284356647</t>
  </si>
  <si>
    <t>0.455619953199592</t>
  </si>
  <si>
    <t>0.562919480242621</t>
  </si>
  <si>
    <t>-0.62530332052193</t>
  </si>
  <si>
    <t>-0.626078067229224</t>
  </si>
  <si>
    <t>0.887483450672912</t>
  </si>
  <si>
    <t>-0.542820470962294</t>
  </si>
  <si>
    <t>-1.15582250382948</t>
  </si>
  <si>
    <t>-0.887868939034859</t>
  </si>
  <si>
    <t>-0.604449482905708</t>
  </si>
  <si>
    <t>-0.496025884379571</t>
  </si>
  <si>
    <t>-0.799732798720583</t>
  </si>
  <si>
    <t>0.966875293909814</t>
  </si>
  <si>
    <t>0.812155896881685</t>
  </si>
  <si>
    <t>0.670413263096954</t>
  </si>
  <si>
    <t>0.819264450004442</t>
  </si>
  <si>
    <t>0.297612333553336</t>
  </si>
  <si>
    <t>PMI_rat_brain_33A_B1</t>
  </si>
  <si>
    <t>PMI_rat_brain_33A</t>
  </si>
  <si>
    <t>-0.522036652966642</t>
  </si>
  <si>
    <t>1.01225906460436</t>
  </si>
  <si>
    <t>0.570094888959747</t>
  </si>
  <si>
    <t>-0.472705469386751</t>
  </si>
  <si>
    <t>-0.662538394846057</t>
  </si>
  <si>
    <t>-0.617684628902957</t>
  </si>
  <si>
    <t>-0.518892594864159</t>
  </si>
  <si>
    <t>-0.151717271178008</t>
  </si>
  <si>
    <t>-0.594379175969572</t>
  </si>
  <si>
    <t>-0.665770739006463</t>
  </si>
  <si>
    <t>1.53018372600233</t>
  </si>
  <si>
    <t>0.334508635582856</t>
  </si>
  <si>
    <t>-0.71085723624085</t>
  </si>
  <si>
    <t>-0.548490495421525</t>
  </si>
  <si>
    <t>-0.487455637861481</t>
  </si>
  <si>
    <t>-0.569094311520476</t>
  </si>
  <si>
    <t>0.696967682657052</t>
  </si>
  <si>
    <t>-0.589224181135014</t>
  </si>
  <si>
    <t>0.818467213967928</t>
  </si>
  <si>
    <t>-0.550405623365461</t>
  </si>
  <si>
    <t>-0.684212617143746</t>
  </si>
  <si>
    <t>-0.684401086143753</t>
  </si>
  <si>
    <t>-0.221218095047231</t>
  </si>
  <si>
    <t>0.886731609740345</t>
  </si>
  <si>
    <t>0.821256031062683</t>
  </si>
  <si>
    <t>-0.651882607084628</t>
  </si>
  <si>
    <t>-0.546026723885832</t>
  </si>
  <si>
    <t>-0.472103199597036</t>
  </si>
  <si>
    <t>1.15904392151965</t>
  </si>
  <si>
    <t>0.552269076779849</t>
  </si>
  <si>
    <t>-0.509282272026019</t>
  </si>
  <si>
    <t>-0.740704532572951</t>
  </si>
  <si>
    <t>1.27614185412487</t>
  </si>
  <si>
    <t>0.491660569766262</t>
  </si>
  <si>
    <t>1.15597887604591</t>
  </si>
  <si>
    <t>-0.648728528735035</t>
  </si>
  <si>
    <t>-0.627703716739427</t>
  </si>
  <si>
    <t>-0.113898615826927</t>
  </si>
  <si>
    <t>1.4135382964283</t>
  </si>
  <si>
    <t>0.657833562203647</t>
  </si>
  <si>
    <t>-0.692799961868002</t>
  </si>
  <si>
    <t>-0.209399770065737</t>
  </si>
  <si>
    <t>-0.704671495600942</t>
  </si>
  <si>
    <t>-0.686374065019739</t>
  </si>
  <si>
    <t>1.02445651901906</t>
  </si>
  <si>
    <t>-0.783549781369535</t>
  </si>
  <si>
    <t>1.02047214085712</t>
  </si>
  <si>
    <t>-0.523669150685135</t>
  </si>
  <si>
    <t>0.587558724851914</t>
  </si>
  <si>
    <t>-0.519038294360245</t>
  </si>
  <si>
    <t>1.47575652448938</t>
  </si>
  <si>
    <t>1.04249908177513</t>
  </si>
  <si>
    <t>0.707474334224703</t>
  </si>
  <si>
    <t>0.0917970607708983</t>
  </si>
  <si>
    <t>0.167274661858478</t>
  </si>
  <si>
    <t>-0.685499586951399</t>
  </si>
  <si>
    <t>0.812864510405205</t>
  </si>
  <si>
    <t>1.21597837983477</t>
  </si>
  <si>
    <t>0.863908302478569</t>
  </si>
  <si>
    <t>-0.732751164700845</t>
  </si>
  <si>
    <t>0.568120877635592</t>
  </si>
  <si>
    <t>0.772290017680533</t>
  </si>
  <si>
    <t>-0.562315461335691</t>
  </si>
  <si>
    <t>0.356136597393016</t>
  </si>
  <si>
    <t>1.3852517470026</t>
  </si>
  <si>
    <t>0.942018747187569</t>
  </si>
  <si>
    <t>0.808785224134271</t>
  </si>
  <si>
    <t>-0.475259293419656</t>
  </si>
  <si>
    <t>-0.782232664236735</t>
  </si>
  <si>
    <t>0.73552941801756</t>
  </si>
  <si>
    <t>-0.579552738485623</t>
  </si>
  <si>
    <t>-0.44287318072456</t>
  </si>
  <si>
    <t>0.596019429011134</t>
  </si>
  <si>
    <t>0.109189087898186</t>
  </si>
  <si>
    <t>1.15089891284407</t>
  </si>
  <si>
    <t>0.827989727330568</t>
  </si>
  <si>
    <t>-0.773647113448544</t>
  </si>
  <si>
    <t>0.847655331731111</t>
  </si>
  <si>
    <t>0.809755983155401</t>
  </si>
  <si>
    <t>0.919239640426884</t>
  </si>
  <si>
    <t>0.8863078869722</t>
  </si>
  <si>
    <t>1.46013282290276</t>
  </si>
  <si>
    <t>1.01149363133761</t>
  </si>
  <si>
    <t>1.26024495169294</t>
  </si>
  <si>
    <t>0.342705954936873</t>
  </si>
  <si>
    <t>1.43495350320221</t>
  </si>
  <si>
    <t>1.05814376816103</t>
  </si>
  <si>
    <t>-0.881370021857624</t>
  </si>
  <si>
    <t>0.591730261880934</t>
  </si>
  <si>
    <t>1.00357772470108</t>
  </si>
  <si>
    <t>0.639571106772126</t>
  </si>
  <si>
    <t>0.252123079379768</t>
  </si>
  <si>
    <t>0.708874844078944</t>
  </si>
  <si>
    <t>1.30525922038785</t>
  </si>
  <si>
    <t>-0.468211861895482</t>
  </si>
  <si>
    <t>1.31916540590978</t>
  </si>
  <si>
    <t>0.694105137984561</t>
  </si>
  <si>
    <t>0.804130241369141</t>
  </si>
  <si>
    <t>1.48370972536394</t>
  </si>
  <si>
    <t>0.73439699948781</t>
  </si>
  <si>
    <t>-0.743634371465936</t>
  </si>
  <si>
    <t>0.733354026715256</t>
  </si>
  <si>
    <t>-0.737585219935334</t>
  </si>
  <si>
    <t>-0.708479524452749</t>
  </si>
  <si>
    <t>-0.787233835582684</t>
  </si>
  <si>
    <t>-0.865174139779002</t>
  </si>
  <si>
    <t>-0.524249503640777</t>
  </si>
  <si>
    <t>0.935714473848526</t>
  </si>
  <si>
    <t>0.923161888923395</t>
  </si>
  <si>
    <t>-0.47590849697874</t>
  </si>
  <si>
    <t>-0.52389661774678</t>
  </si>
  <si>
    <t>1.30772776393356</t>
  </si>
  <si>
    <t>0.802268861498673</t>
  </si>
  <si>
    <t>0.24200613010923</t>
  </si>
  <si>
    <t>1.08444009109585</t>
  </si>
  <si>
    <t>0.620234569586289</t>
  </si>
  <si>
    <t>0.618083864773633</t>
  </si>
  <si>
    <t>0.888983654043994</t>
  </si>
  <si>
    <t>0.553235604729868</t>
  </si>
  <si>
    <t>0.760975787446966</t>
  </si>
  <si>
    <t>-0.190786646367389</t>
  </si>
  <si>
    <t>0.799792879234933</t>
  </si>
  <si>
    <t>1.04049737282349</t>
  </si>
  <si>
    <t>-0.564637917952216</t>
  </si>
  <si>
    <t>0.640452142219251</t>
  </si>
  <si>
    <t>0.862826277387651</t>
  </si>
  <si>
    <t>0.624278924288662</t>
  </si>
  <si>
    <t>1.34596534591288</t>
  </si>
  <si>
    <t>0.915261351387831</t>
  </si>
  <si>
    <t>1.34245793143742</t>
  </si>
  <si>
    <t>0.720249311701044</t>
  </si>
  <si>
    <t>-0.632448879861388</t>
  </si>
  <si>
    <t>1.54111855246668</t>
  </si>
  <si>
    <t>1.28496377573734</t>
  </si>
  <si>
    <t>0.504514578959987</t>
  </si>
  <si>
    <t>-0.583549956842596</t>
  </si>
  <si>
    <t>0.352167950288209</t>
  </si>
  <si>
    <t>-0.596604443910692</t>
  </si>
  <si>
    <t>0.637225537730645</t>
  </si>
  <si>
    <t>-0.272989036610187</t>
  </si>
  <si>
    <t>0.808688037298544</t>
  </si>
  <si>
    <t>0.435046817288526</t>
  </si>
  <si>
    <t>-0.614677176542107</t>
  </si>
  <si>
    <t>-0.58763597039249</t>
  </si>
  <si>
    <t>-0.362840283582811</t>
  </si>
  <si>
    <t>-0.653664236834228</t>
  </si>
  <si>
    <t>-0.633634052025912</t>
  </si>
  <si>
    <t>0.575115989948411</t>
  </si>
  <si>
    <t>-0.575789281381429</t>
  </si>
  <si>
    <t>1.04234075132895</t>
  </si>
  <si>
    <t>1.41650102402741</t>
  </si>
  <si>
    <t>0.757546564291437</t>
  </si>
  <si>
    <t>0.0872698307129664</t>
  </si>
  <si>
    <t>0.634605772141017</t>
  </si>
  <si>
    <t>0.935733573165917</t>
  </si>
  <si>
    <t>0.933419350118653</t>
  </si>
  <si>
    <t>-0.3278686882135</t>
  </si>
  <si>
    <t>0.736611614721224</t>
  </si>
  <si>
    <t>0.824630908300726</t>
  </si>
  <si>
    <t>0.713026470447236</t>
  </si>
  <si>
    <t>-0.583741265033708</t>
  </si>
  <si>
    <t>-0.785966908863686</t>
  </si>
  <si>
    <t>0.256989328871424</t>
  </si>
  <si>
    <t>-0.470217318499278</t>
  </si>
  <si>
    <t>1.37635720694716</t>
  </si>
  <si>
    <t>-0.588152374281322</t>
  </si>
  <si>
    <t>1.10755079062662</t>
  </si>
  <si>
    <t>0.905157595336485</t>
  </si>
  <si>
    <t>0.607586683632173</t>
  </si>
  <si>
    <t>0.303314397366211</t>
  </si>
  <si>
    <t>-0.0830999748558605</t>
  </si>
  <si>
    <t>-0.515684001008669</t>
  </si>
  <si>
    <t>0.582390635776022</t>
  </si>
  <si>
    <t>-0.833878483316099</t>
  </si>
  <si>
    <t>1.00687574442041</t>
  </si>
  <si>
    <t>1.0002951207933</t>
  </si>
  <si>
    <t>0.556617472854705</t>
  </si>
  <si>
    <t>0.907589973895586</t>
  </si>
  <si>
    <t>0.577208544243766</t>
  </si>
  <si>
    <t>1.08409016483633</t>
  </si>
  <si>
    <t>1.29990847039826</t>
  </si>
  <si>
    <t>0.592326829629197</t>
  </si>
  <si>
    <t>-1.00087122637237</t>
  </si>
  <si>
    <t>0.0268440148385996</t>
  </si>
  <si>
    <t>0.811362399042791</t>
  </si>
  <si>
    <t>-0.283364670477091</t>
  </si>
  <si>
    <t>-0.610633499690216</t>
  </si>
  <si>
    <t>-0.59291794150834</t>
  </si>
  <si>
    <t>0.900541799485215</t>
  </si>
  <si>
    <t>-0.547228283580802</t>
  </si>
  <si>
    <t>-0.508575246527605</t>
  </si>
  <si>
    <t>-0.62639071788207</t>
  </si>
  <si>
    <t>-0.571944268334005</t>
  </si>
  <si>
    <t>-0.5818856751133</t>
  </si>
  <si>
    <t>-0.875901807373442</t>
  </si>
  <si>
    <t>0.144296523580347</t>
  </si>
  <si>
    <t>0.946172488296127</t>
  </si>
  <si>
    <t>0.31692353884385</t>
  </si>
  <si>
    <t>0.514200105730492</t>
  </si>
  <si>
    <t>0.72681038505898</t>
  </si>
  <si>
    <t>PMI_rat_brain_38A_B2</t>
  </si>
  <si>
    <t>PMI_rat_brain_38A</t>
  </si>
  <si>
    <t>-0.487349111372521</t>
  </si>
  <si>
    <t>0.986000605802603</t>
  </si>
  <si>
    <t>0.298632994933409</t>
  </si>
  <si>
    <t>-0.452558484658266</t>
  </si>
  <si>
    <t>-0.62134079812919</t>
  </si>
  <si>
    <t>-0.614011751604709</t>
  </si>
  <si>
    <t>-0.523272866707984</t>
  </si>
  <si>
    <t>-0.153595868288475</t>
  </si>
  <si>
    <t>-0.511621580544993</t>
  </si>
  <si>
    <t>-0.621034016812542</t>
  </si>
  <si>
    <t>1.47082257359217</t>
  </si>
  <si>
    <t>0.0198703089202391</t>
  </si>
  <si>
    <t>-0.68808079895685</t>
  </si>
  <si>
    <t>-0.535040513328427</t>
  </si>
  <si>
    <t>-0.432663010819772</t>
  </si>
  <si>
    <t>-0.564667237582889</t>
  </si>
  <si>
    <t>0.606435303482956</t>
  </si>
  <si>
    <t>-0.55547392146151</t>
  </si>
  <si>
    <t>0.492404091340349</t>
  </si>
  <si>
    <t>-0.467532052700723</t>
  </si>
  <si>
    <t>-0.571750533334707</t>
  </si>
  <si>
    <t>-0.675836723604922</t>
  </si>
  <si>
    <t>-0.273847563174517</t>
  </si>
  <si>
    <t>0.531819617722354</t>
  </si>
  <si>
    <t>0.72962727933697</t>
  </si>
  <si>
    <t>-0.556461677580895</t>
  </si>
  <si>
    <t>-0.555870644355808</t>
  </si>
  <si>
    <t>-0.508740290449825</t>
  </si>
  <si>
    <t>0.970942408570443</t>
  </si>
  <si>
    <t>0.461153027715479</t>
  </si>
  <si>
    <t>-0.518575487402915</t>
  </si>
  <si>
    <t>-0.720990028830157</t>
  </si>
  <si>
    <t>1.02869774271863</t>
  </si>
  <si>
    <t>0.372833888195653</t>
  </si>
  <si>
    <t>0.936944862700632</t>
  </si>
  <si>
    <t>-0.626977378736633</t>
  </si>
  <si>
    <t>-0.626860385202986</t>
  </si>
  <si>
    <t>-0.110288995581348</t>
  </si>
  <si>
    <t>1.31941787307236</t>
  </si>
  <si>
    <t>0.569653342131632</t>
  </si>
  <si>
    <t>-0.623185421311269</t>
  </si>
  <si>
    <t>-0.632238461630131</t>
  </si>
  <si>
    <t>-0.725901610874589</t>
  </si>
  <si>
    <t>-0.685457920615627</t>
  </si>
  <si>
    <t>1.01566340328936</t>
  </si>
  <si>
    <t>-0.729569857201662</t>
  </si>
  <si>
    <t>0.59377974883245</t>
  </si>
  <si>
    <t>-0.421704991449006</t>
  </si>
  <si>
    <t>0.676522747576572</t>
  </si>
  <si>
    <t>0.00131532418906331</t>
  </si>
  <si>
    <t>1.51885497333836</t>
  </si>
  <si>
    <t>0.837656705745123</t>
  </si>
  <si>
    <t>0.640392944687133</t>
  </si>
  <si>
    <t>0.396110959864751</t>
  </si>
  <si>
    <t>0.0530533570326771</t>
  </si>
  <si>
    <t>-0.62200779481658</t>
  </si>
  <si>
    <t>0.668431289901454</t>
  </si>
  <si>
    <t>1.01152723557726</t>
  </si>
  <si>
    <t>0.500949384135791</t>
  </si>
  <si>
    <t>-0.743967922619131</t>
  </si>
  <si>
    <t>0.459750533352971</t>
  </si>
  <si>
    <t>0.666670758351634</t>
  </si>
  <si>
    <t>-0.507805695982931</t>
  </si>
  <si>
    <t>0.472874243863246</t>
  </si>
  <si>
    <t>1.22499291461741</t>
  </si>
  <si>
    <t>0.915542090973704</t>
  </si>
  <si>
    <t>0.877417798618681</t>
  </si>
  <si>
    <t>-0.43950166028512</t>
  </si>
  <si>
    <t>-0.754522336209979</t>
  </si>
  <si>
    <t>0.683466200592025</t>
  </si>
  <si>
    <t>-0.566792768433784</t>
  </si>
  <si>
    <t>-0.0259878227325103</t>
  </si>
  <si>
    <t>0.634319867926027</t>
  </si>
  <si>
    <t>0.184222038234843</t>
  </si>
  <si>
    <t>0.913513374793783</t>
  </si>
  <si>
    <t>0.769441206530861</t>
  </si>
  <si>
    <t>-0.719020859675488</t>
  </si>
  <si>
    <t>0.689085105299042</t>
  </si>
  <si>
    <t>0.715307600714633</t>
  </si>
  <si>
    <t>0.626108435279883</t>
  </si>
  <si>
    <t>0.980385740539668</t>
  </si>
  <si>
    <t>1.4373687294208</t>
  </si>
  <si>
    <t>0.742160739279171</t>
  </si>
  <si>
    <t>1.02727161288225</t>
  </si>
  <si>
    <t>0.449889538839941</t>
  </si>
  <si>
    <t>0.973578702026525</t>
  </si>
  <si>
    <t>0.876165316876379</t>
  </si>
  <si>
    <t>-0.838308941465138</t>
  </si>
  <si>
    <t>0.766729267045977</t>
  </si>
  <si>
    <t>0.629060422828247</t>
  </si>
  <si>
    <t>0.588668152025502</t>
  </si>
  <si>
    <t>-0.123021666945</t>
  </si>
  <si>
    <t>0.524619009096837</t>
  </si>
  <si>
    <t>1.03700069414635</t>
  </si>
  <si>
    <t>-0.565639267057063</t>
  </si>
  <si>
    <t>1.04840445892517</t>
  </si>
  <si>
    <t>0.746850992487124</t>
  </si>
  <si>
    <t>0.524565352221345</t>
  </si>
  <si>
    <t>1.1733102873132</t>
  </si>
  <si>
    <t>0.844983245494611</t>
  </si>
  <si>
    <t>-0.728722334142965</t>
  </si>
  <si>
    <t>0.795528582718926</t>
  </si>
  <si>
    <t>-0.697559258232733</t>
  </si>
  <si>
    <t>-0.653045368587227</t>
  </si>
  <si>
    <t>-0.88582854594021</t>
  </si>
  <si>
    <t>-0.824720048226309</t>
  </si>
  <si>
    <t>-0.542438571031783</t>
  </si>
  <si>
    <t>1.07387111046018</t>
  </si>
  <si>
    <t>0.771427747474188</t>
  </si>
  <si>
    <t>-0.607093815495679</t>
  </si>
  <si>
    <t>-0.485260121639544</t>
  </si>
  <si>
    <t>1.14298356763366</t>
  </si>
  <si>
    <t>0.540068850704694</t>
  </si>
  <si>
    <t>0.895858875032268</t>
  </si>
  <si>
    <t>0.662098430854472</t>
  </si>
  <si>
    <t>0.590636842781254</t>
  </si>
  <si>
    <t>0.21108290875079</t>
  </si>
  <si>
    <t>1.48014460569948</t>
  </si>
  <si>
    <t>0.203876826686301</t>
  </si>
  <si>
    <t>0.61335479277282</t>
  </si>
  <si>
    <t>1.45862240419946</t>
  </si>
  <si>
    <t>0.943402091194058</t>
  </si>
  <si>
    <t>0.914146313827089</t>
  </si>
  <si>
    <t>-0.767804338247344</t>
  </si>
  <si>
    <t>0.946647244637045</t>
  </si>
  <si>
    <t>0.921962392307444</t>
  </si>
  <si>
    <t>0.276993321969143</t>
  </si>
  <si>
    <t>0.800557282859413</t>
  </si>
  <si>
    <t>0.243056010055433</t>
  </si>
  <si>
    <t>0.662529747935514</t>
  </si>
  <si>
    <t>0.313249804023822</t>
  </si>
  <si>
    <t>-0.662697155082325</t>
  </si>
  <si>
    <t>1.0915983429432</t>
  </si>
  <si>
    <t>1.12714459548368</t>
  </si>
  <si>
    <t>0.260921444366232</t>
  </si>
  <si>
    <t>-0.586083991198648</t>
  </si>
  <si>
    <t>0.094361147593126</t>
  </si>
  <si>
    <t>-0.599315126749586</t>
  </si>
  <si>
    <t>0.432266580644872</t>
  </si>
  <si>
    <t>0.458390369734146</t>
  </si>
  <si>
    <t>0.707712257250856</t>
  </si>
  <si>
    <t>0.47898063372146</t>
  </si>
  <si>
    <t>-0.612470951746541</t>
  </si>
  <si>
    <t>-0.588980223036737</t>
  </si>
  <si>
    <t>0.138923603195332</t>
  </si>
  <si>
    <t>-0.659606979767524</t>
  </si>
  <si>
    <t>-0.596776403753992</t>
  </si>
  <si>
    <t>0.544991443016179</t>
  </si>
  <si>
    <t>-0.507898729926174</t>
  </si>
  <si>
    <t>0.968741393477731</t>
  </si>
  <si>
    <t>1.07494797271187</t>
  </si>
  <si>
    <t>0.524553103283337</t>
  </si>
  <si>
    <t>0.0487226000009888</t>
  </si>
  <si>
    <t>0.635599465855084</t>
  </si>
  <si>
    <t>0.989183405985766</t>
  </si>
  <si>
    <t>0.950212840539816</t>
  </si>
  <si>
    <t>0.11379692524395</t>
  </si>
  <si>
    <t>0.765087916070343</t>
  </si>
  <si>
    <t>0.93357865192494</t>
  </si>
  <si>
    <t>0.80144262092697</t>
  </si>
  <si>
    <t>-0.584280670061466</t>
  </si>
  <si>
    <t>-0.723595564867556</t>
  </si>
  <si>
    <t>-0.220752247767285</t>
  </si>
  <si>
    <t>-0.658318052212058</t>
  </si>
  <si>
    <t>1.02434264185547</t>
  </si>
  <si>
    <t>-0.577299449835726</t>
  </si>
  <si>
    <t>0.761052180371075</t>
  </si>
  <si>
    <t>-0.263401365728338</t>
  </si>
  <si>
    <t>0.994308140893813</t>
  </si>
  <si>
    <t>0.519740624519827</t>
  </si>
  <si>
    <t>-0.85978983509894</t>
  </si>
  <si>
    <t>-0.44847664740045</t>
  </si>
  <si>
    <t>0.387900131195861</t>
  </si>
  <si>
    <t>-0.828564749970053</t>
  </si>
  <si>
    <t>0.832273304770882</t>
  </si>
  <si>
    <t>0.821636548574569</t>
  </si>
  <si>
    <t>0.511392933246013</t>
  </si>
  <si>
    <t>0.76658073631438</t>
  </si>
  <si>
    <t>0.350214792303036</t>
  </si>
  <si>
    <t>0.946202013492441</t>
  </si>
  <si>
    <t>1.02023221193019</t>
  </si>
  <si>
    <t>0.610029557051149</t>
  </si>
  <si>
    <t>-0.937050843571957</t>
  </si>
  <si>
    <t>0.224841161706509</t>
  </si>
  <si>
    <t>0.697245469324635</t>
  </si>
  <si>
    <t>-0.47484122709966</t>
  </si>
  <si>
    <t>-0.577875866290732</t>
  </si>
  <si>
    <t>-0.656055384441714</t>
  </si>
  <si>
    <t>1.1007560105595</t>
  </si>
  <si>
    <t>-0.540722595737156</t>
  </si>
  <si>
    <t>-0.598884621087733</t>
  </si>
  <si>
    <t>-1.04357174968019</t>
  </si>
  <si>
    <t>-0.580485833284209</t>
  </si>
  <si>
    <t>-0.533476055375035</t>
  </si>
  <si>
    <t>-0.846170174075315</t>
  </si>
  <si>
    <t>0.293669616104436</t>
  </si>
  <si>
    <t>1.01588055230282</t>
  </si>
  <si>
    <t>0.214428556169059</t>
  </si>
  <si>
    <t>0.510965855136722</t>
  </si>
  <si>
    <t>0.151804298571466</t>
  </si>
  <si>
    <t>50</t>
  </si>
  <si>
    <t>PMI_rat_brain_42A_B1</t>
  </si>
  <si>
    <t>PMI_rat_brain_42A</t>
  </si>
  <si>
    <t>72</t>
  </si>
  <si>
    <t>-0.513488460629614</t>
  </si>
  <si>
    <t>1.04088910252854</t>
  </si>
  <si>
    <t>0.651221632884981</t>
  </si>
  <si>
    <t>-0.456682367468753</t>
  </si>
  <si>
    <t>-0.606627226598103</t>
  </si>
  <si>
    <t>-0.62092517257411</t>
  </si>
  <si>
    <t>-0.547921625080586</t>
  </si>
  <si>
    <t>-0.265612368317032</t>
  </si>
  <si>
    <t>-0.616320311855688</t>
  </si>
  <si>
    <t>-0.616819403575536</t>
  </si>
  <si>
    <t>1.06619972303661</t>
  </si>
  <si>
    <t>0.455181203326174</t>
  </si>
  <si>
    <t>-0.649364938822078</t>
  </si>
  <si>
    <t>-0.516611366680007</t>
  </si>
  <si>
    <t>-0.513696415258954</t>
  </si>
  <si>
    <t>-0.596657555628525</t>
  </si>
  <si>
    <t>0.754696029285935</t>
  </si>
  <si>
    <t>-0.603216433796433</t>
  </si>
  <si>
    <t>0.672607536575556</t>
  </si>
  <si>
    <t>-0.545655998418426</t>
  </si>
  <si>
    <t>-0.587896226510813</t>
  </si>
  <si>
    <t>-0.625673479348621</t>
  </si>
  <si>
    <t>0.420892887862019</t>
  </si>
  <si>
    <t>0.727074621522085</t>
  </si>
  <si>
    <t>0.876451429456901</t>
  </si>
  <si>
    <t>-0.574786148083349</t>
  </si>
  <si>
    <t>-0.515451301482153</t>
  </si>
  <si>
    <t>-0.509996364434513</t>
  </si>
  <si>
    <t>1.02139266218451</t>
  </si>
  <si>
    <t>0.711736301360527</t>
  </si>
  <si>
    <t>-0.516239722491241</t>
  </si>
  <si>
    <t>-0.614824216869972</t>
  </si>
  <si>
    <t>0.989317592675942</t>
  </si>
  <si>
    <t>0.608550770450869</t>
  </si>
  <si>
    <t>0.962183719952386</t>
  </si>
  <si>
    <t>-0.633640913124791</t>
  </si>
  <si>
    <t>-0.586260682181441</t>
  </si>
  <si>
    <t>-0.279923568056513</t>
  </si>
  <si>
    <t>0.776587931591608</t>
  </si>
  <si>
    <t>0.76228184763522</t>
  </si>
  <si>
    <t>-0.632591938598831</t>
  </si>
  <si>
    <t>-0.208357382737664</t>
  </si>
  <si>
    <t>-0.703366281085576</t>
  </si>
  <si>
    <t>-0.678720901821621</t>
  </si>
  <si>
    <t>0.802049717025823</t>
  </si>
  <si>
    <t>-0.70455889519469</t>
  </si>
  <si>
    <t>0.77612977347673</t>
  </si>
  <si>
    <t>-0.450968427747344</t>
  </si>
  <si>
    <t>0.806028438254114</t>
  </si>
  <si>
    <t>-0.0077478001416038</t>
  </si>
  <si>
    <t>1.01054219138331</t>
  </si>
  <si>
    <t>0.892677353103136</t>
  </si>
  <si>
    <t>0.834754127499451</t>
  </si>
  <si>
    <t>0.252545716500003</t>
  </si>
  <si>
    <t>0.448352907292099</t>
  </si>
  <si>
    <t>-0.602754052239719</t>
  </si>
  <si>
    <t>0.908483285455952</t>
  </si>
  <si>
    <t>1.00154214591634</t>
  </si>
  <si>
    <t>0.739317497413549</t>
  </si>
  <si>
    <t>-0.704436065523447</t>
  </si>
  <si>
    <t>0.436273005415964</t>
  </si>
  <si>
    <t>0.745201370341079</t>
  </si>
  <si>
    <t>-0.551206424814374</t>
  </si>
  <si>
    <t>0.71294934011108</t>
  </si>
  <si>
    <t>0.894041407467124</t>
  </si>
  <si>
    <t>0.8054795940161</t>
  </si>
  <si>
    <t>0.872906356369976</t>
  </si>
  <si>
    <t>-0.442831795596224</t>
  </si>
  <si>
    <t>-0.729114329940103</t>
  </si>
  <si>
    <t>0.797239228727492</t>
  </si>
  <si>
    <t>-0.545438355451724</t>
  </si>
  <si>
    <t>-0.0429906516262214</t>
  </si>
  <si>
    <t>0.75436981155239</t>
  </si>
  <si>
    <t>0.351994427809159</t>
  </si>
  <si>
    <t>0.930638856469742</t>
  </si>
  <si>
    <t>0.969161516629155</t>
  </si>
  <si>
    <t>-0.709257882523988</t>
  </si>
  <si>
    <t>0.884357603738542</t>
  </si>
  <si>
    <t>0.836573193054263</t>
  </si>
  <si>
    <t>0.766803488829967</t>
  </si>
  <si>
    <t>0.915370720932741</t>
  </si>
  <si>
    <t>1.06232688445568</t>
  </si>
  <si>
    <t>1.14112747303979</t>
  </si>
  <si>
    <t>1.10926535527613</t>
  </si>
  <si>
    <t>0.372014651299992</t>
  </si>
  <si>
    <t>1.0004910799629</t>
  </si>
  <si>
    <t>0.882757284163136</t>
  </si>
  <si>
    <t>-0.770038490812431</t>
  </si>
  <si>
    <t>0.828035467457165</t>
  </si>
  <si>
    <t>0.809324660223673</t>
  </si>
  <si>
    <t>0.951978854975064</t>
  </si>
  <si>
    <t>0.259257067098402</t>
  </si>
  <si>
    <t>1.18253468119365</t>
  </si>
  <si>
    <t>1.1901213203534</t>
  </si>
  <si>
    <t>-0.508524016199782</t>
  </si>
  <si>
    <t>1.16131643397546</t>
  </si>
  <si>
    <t>0.512614361801264</t>
  </si>
  <si>
    <t>0.740236282580593</t>
  </si>
  <si>
    <t>1.18454014750121</t>
  </si>
  <si>
    <t>0.733845186941037</t>
  </si>
  <si>
    <t>-0.688767617974014</t>
  </si>
  <si>
    <t>0.882078434496913</t>
  </si>
  <si>
    <t>-0.711126727197999</t>
  </si>
  <si>
    <t>-0.655269279458853</t>
  </si>
  <si>
    <t>-0.724676661434957</t>
  </si>
  <si>
    <t>-0.761148957259731</t>
  </si>
  <si>
    <t>-0.593792827811068</t>
  </si>
  <si>
    <t>0.772793817494904</t>
  </si>
  <si>
    <t>0.886901725596898</t>
  </si>
  <si>
    <t>-0.459693047869499</t>
  </si>
  <si>
    <t>-0.501117026959701</t>
  </si>
  <si>
    <t>0.877492447363096</t>
  </si>
  <si>
    <t>0.773885682085705</t>
  </si>
  <si>
    <t>0.0988464377454567</t>
  </si>
  <si>
    <t>0.869942570827595</t>
  </si>
  <si>
    <t>0.636466238624658</t>
  </si>
  <si>
    <t>0.454032077247415</t>
  </si>
  <si>
    <t>1.63342265682273</t>
  </si>
  <si>
    <t>0.804221775902313</t>
  </si>
  <si>
    <t>0.906463721908953</t>
  </si>
  <si>
    <t>-0.139057555674037</t>
  </si>
  <si>
    <t>0.514048772925712</t>
  </si>
  <si>
    <t>0.874427728832176</t>
  </si>
  <si>
    <t>-0.668421344069014</t>
  </si>
  <si>
    <t>0.717251333996218</t>
  </si>
  <si>
    <t>1.09232857977155</t>
  </si>
  <si>
    <t>0.636445557261498</t>
  </si>
  <si>
    <t>1.14995723551343</t>
  </si>
  <si>
    <t>0.61774723634747</t>
  </si>
  <si>
    <t>1.07409896627561</t>
  </si>
  <si>
    <t>0.559294555380214</t>
  </si>
  <si>
    <t>-0.609920848029156</t>
  </si>
  <si>
    <t>0.893393838085799</t>
  </si>
  <si>
    <t>1.00424680518509</t>
  </si>
  <si>
    <t>0.471224713028636</t>
  </si>
  <si>
    <t>-0.608238158248003</t>
  </si>
  <si>
    <t>0.4137427237587</t>
  </si>
  <si>
    <t>-0.605986050915156</t>
  </si>
  <si>
    <t>0.572713893993688</t>
  </si>
  <si>
    <t>1.36196007171989</t>
  </si>
  <si>
    <t>0.958186841655825</t>
  </si>
  <si>
    <t>0.465802801862523</t>
  </si>
  <si>
    <t>-0.631276496406863</t>
  </si>
  <si>
    <t>-0.593899200492655</t>
  </si>
  <si>
    <t>0.288841456960282</t>
  </si>
  <si>
    <t>-0.641980198532606</t>
  </si>
  <si>
    <t>-0.621881040133669</t>
  </si>
  <si>
    <t>0.609151537482024</t>
  </si>
  <si>
    <t>-0.577246688093217</t>
  </si>
  <si>
    <t>0.94326648479651</t>
  </si>
  <si>
    <t>-0.534220895309986</t>
  </si>
  <si>
    <t>0.815134962467972</t>
  </si>
  <si>
    <t>0.424810703565012</t>
  </si>
  <si>
    <t>0.719026918905897</t>
  </si>
  <si>
    <t>1.01185523164296</t>
  </si>
  <si>
    <t>1.02636474085662</t>
  </si>
  <si>
    <t>0.262589534573242</t>
  </si>
  <si>
    <t>0.563637038823251</t>
  </si>
  <si>
    <t>0.920218513556357</t>
  </si>
  <si>
    <t>0.909698857389494</t>
  </si>
  <si>
    <t>-0.609169343567637</t>
  </si>
  <si>
    <t>-0.613297539576833</t>
  </si>
  <si>
    <t>0.401429780518697</t>
  </si>
  <si>
    <t>-1.00959292653411</t>
  </si>
  <si>
    <t>1.07648724768497</t>
  </si>
  <si>
    <t>-0.609447690714869</t>
  </si>
  <si>
    <t>0.999446161431089</t>
  </si>
  <si>
    <t>-1.07647055499364</t>
  </si>
  <si>
    <t>0.957690245104819</t>
  </si>
  <si>
    <t>0.164009112857775</t>
  </si>
  <si>
    <t>-0.171308985550654</t>
  </si>
  <si>
    <t>-0.468718687391657</t>
  </si>
  <si>
    <t>0.676213464079488</t>
  </si>
  <si>
    <t>-0.736519266806035</t>
  </si>
  <si>
    <t>0.82534989683625</t>
  </si>
  <si>
    <t>0.66229593051497</t>
  </si>
  <si>
    <t>0.506319160400106</t>
  </si>
  <si>
    <t>0.666810523331967</t>
  </si>
  <si>
    <t>0.722373976344185</t>
  </si>
  <si>
    <t>0.983373229006541</t>
  </si>
  <si>
    <t>0.853407957333832</t>
  </si>
  <si>
    <t>0.714156226689271</t>
  </si>
  <si>
    <t>-0.820601759957175</t>
  </si>
  <si>
    <t>0.494705735681231</t>
  </si>
  <si>
    <t>0.67095415562925</t>
  </si>
  <si>
    <t>-0.937961097524814</t>
  </si>
  <si>
    <t>-0.621390166747781</t>
  </si>
  <si>
    <t>-0.643121318314382</t>
  </si>
  <si>
    <t>0.907846828366581</t>
  </si>
  <si>
    <t>-0.546420660506973</t>
  </si>
  <si>
    <t>-0.259001671691356</t>
  </si>
  <si>
    <t>-0.288068972471587</t>
  </si>
  <si>
    <t>-0.593866655201815</t>
  </si>
  <si>
    <t>-0.558975416887348</t>
  </si>
  <si>
    <t>-0.732088869052471</t>
  </si>
  <si>
    <t>-0.00702604929904891</t>
  </si>
  <si>
    <t>1.03138259130846</t>
  </si>
  <si>
    <t>0.383950226804377</t>
  </si>
  <si>
    <t>1.03804885600859</t>
  </si>
  <si>
    <t>0.695613419628413</t>
  </si>
  <si>
    <t>51</t>
  </si>
  <si>
    <t>PMI_rat_brain_41A_brep2_B2</t>
  </si>
  <si>
    <t>PMI_rat_brain_41A</t>
  </si>
  <si>
    <t>PMI_rat_brain_41A_brep2</t>
  </si>
  <si>
    <t>-0.460386221589407</t>
  </si>
  <si>
    <t>0.900921958490277</t>
  </si>
  <si>
    <t>0.428035932649279</t>
  </si>
  <si>
    <t>-0.442433010965402</t>
  </si>
  <si>
    <t>-0.577231551413912</t>
  </si>
  <si>
    <t>-0.602982860849449</t>
  </si>
  <si>
    <t>-0.541433103410403</t>
  </si>
  <si>
    <t>-0.0708362413729051</t>
  </si>
  <si>
    <t>-0.494658596050102</t>
  </si>
  <si>
    <t>-0.627293446889365</t>
  </si>
  <si>
    <t>0.931753861561638</t>
  </si>
  <si>
    <t>0.346637195082709</t>
  </si>
  <si>
    <t>-0.671391541335701</t>
  </si>
  <si>
    <t>-0.525727128004253</t>
  </si>
  <si>
    <t>-0.449347036821536</t>
  </si>
  <si>
    <t>-0.559230328561549</t>
  </si>
  <si>
    <t>0.585298811312231</t>
  </si>
  <si>
    <t>-0.518492894792165</t>
  </si>
  <si>
    <t>0.604094842857055</t>
  </si>
  <si>
    <t>-0.44996891912538</t>
  </si>
  <si>
    <t>-0.532892945364359</t>
  </si>
  <si>
    <t>-0.681585443058111</t>
  </si>
  <si>
    <t>0.5685269851609</t>
  </si>
  <si>
    <t>0.698007036410517</t>
  </si>
  <si>
    <t>0.895803600522567</t>
  </si>
  <si>
    <t>-0.606164229137522</t>
  </si>
  <si>
    <t>-0.508719465786009</t>
  </si>
  <si>
    <t>-0.509771012942616</t>
  </si>
  <si>
    <t>0.74524451277895</t>
  </si>
  <si>
    <t>0.673822045093463</t>
  </si>
  <si>
    <t>-0.517801639057277</t>
  </si>
  <si>
    <t>-0.599206597072498</t>
  </si>
  <si>
    <t>0.757334218456952</t>
  </si>
  <si>
    <t>0.478481976144266</t>
  </si>
  <si>
    <t>0.830422199818886</t>
  </si>
  <si>
    <t>-0.619305204246419</t>
  </si>
  <si>
    <t>-0.640656549494515</t>
  </si>
  <si>
    <t>-0.00908186560969572</t>
  </si>
  <si>
    <t>0.0421501597107279</t>
  </si>
  <si>
    <t>0.732622638435165</t>
  </si>
  <si>
    <t>-0.647549998776555</t>
  </si>
  <si>
    <t>-0.676469992234382</t>
  </si>
  <si>
    <t>-0.701117900300771</t>
  </si>
  <si>
    <t>-0.622628655488515</t>
  </si>
  <si>
    <t>0.693064008549433</t>
  </si>
  <si>
    <t>-0.70269297580717</t>
  </si>
  <si>
    <t>0.223536566178245</t>
  </si>
  <si>
    <t>-0.806086451193848</t>
  </si>
  <si>
    <t>1.17529102650256</t>
  </si>
  <si>
    <t>0.471452152887662</t>
  </si>
  <si>
    <t>0.851939770456385</t>
  </si>
  <si>
    <t>0.854468702072229</t>
  </si>
  <si>
    <t>0.721391445929438</t>
  </si>
  <si>
    <t>0.834308628135434</t>
  </si>
  <si>
    <t>-0.00463794829548852</t>
  </si>
  <si>
    <t>-0.6256465872335</t>
  </si>
  <si>
    <t>0.719153330529419</t>
  </si>
  <si>
    <t>0.978521037270458</t>
  </si>
  <si>
    <t>0.271592652684423</t>
  </si>
  <si>
    <t>-0.68382687562133</t>
  </si>
  <si>
    <t>0.490882632492961</t>
  </si>
  <si>
    <t>0.642217247636824</t>
  </si>
  <si>
    <t>-0.565199372883099</t>
  </si>
  <si>
    <t>0.40975167840099</t>
  </si>
  <si>
    <t>0.00482603230326584</t>
  </si>
  <si>
    <t>0.861407426639624</t>
  </si>
  <si>
    <t>0.916545890186099</t>
  </si>
  <si>
    <t>-0.427937283929212</t>
  </si>
  <si>
    <t>-0.760381231768496</t>
  </si>
  <si>
    <t>0.536112585528928</t>
  </si>
  <si>
    <t>-0.545553292227266</t>
  </si>
  <si>
    <t>0.423435408486651</t>
  </si>
  <si>
    <t>0.617045270283679</t>
  </si>
  <si>
    <t>0.806004483049904</t>
  </si>
  <si>
    <t>0.846368815291803</t>
  </si>
  <si>
    <t>0.834711601376434</t>
  </si>
  <si>
    <t>-0.686666166728163</t>
  </si>
  <si>
    <t>0.684862580181973</t>
  </si>
  <si>
    <t>0.647364790482262</t>
  </si>
  <si>
    <t>0.681560968641124</t>
  </si>
  <si>
    <t>0.70206106929964</t>
  </si>
  <si>
    <t>0.919846427170055</t>
  </si>
  <si>
    <t>0.711535501906862</t>
  </si>
  <si>
    <t>0.742106898081341</t>
  </si>
  <si>
    <t>1.56218365980246</t>
  </si>
  <si>
    <t>0.812007214675663</t>
  </si>
  <si>
    <t>0.894818183637365</t>
  </si>
  <si>
    <t>-0.82879273969113</t>
  </si>
  <si>
    <t>1.18973102455227</t>
  </si>
  <si>
    <t>0.673171381925481</t>
  </si>
  <si>
    <t>0.544944961030504</t>
  </si>
  <si>
    <t>0.174581104626809</t>
  </si>
  <si>
    <t>0.525603483743672</t>
  </si>
  <si>
    <t>1.06502550273148</t>
  </si>
  <si>
    <t>-0.464167665274578</t>
  </si>
  <si>
    <t>1.24241970415507</t>
  </si>
  <si>
    <t>0.570931321980537</t>
  </si>
  <si>
    <t>0.686519062909429</t>
  </si>
  <si>
    <t>0.921424303414949</t>
  </si>
  <si>
    <t>0.878319414428834</t>
  </si>
  <si>
    <t>-0.72243948923633</t>
  </si>
  <si>
    <t>0.888753701171611</t>
  </si>
  <si>
    <t>-0.688213374380754</t>
  </si>
  <si>
    <t>-0.670133802206482</t>
  </si>
  <si>
    <t>-0.805626668315582</t>
  </si>
  <si>
    <t>-0.755744112704923</t>
  </si>
  <si>
    <t>-0.545937722764347</t>
  </si>
  <si>
    <t>0.995853225735575</t>
  </si>
  <si>
    <t>0.833865956314539</t>
  </si>
  <si>
    <t>-0.480987533951007</t>
  </si>
  <si>
    <t>-0.422147976593836</t>
  </si>
  <si>
    <t>0.883136404314281</t>
  </si>
  <si>
    <t>0.698352049123786</t>
  </si>
  <si>
    <t>1.12130458417982</t>
  </si>
  <si>
    <t>1.11626824085553</t>
  </si>
  <si>
    <t>0.768433160798716</t>
  </si>
  <si>
    <t>0.236298903807719</t>
  </si>
  <si>
    <t>1.27487716772898</t>
  </si>
  <si>
    <t>0.318591158849967</t>
  </si>
  <si>
    <t>0.693330896770087</t>
  </si>
  <si>
    <t>-1.34063925851239</t>
  </si>
  <si>
    <t>0.489896132887284</t>
  </si>
  <si>
    <t>0.776712635126156</t>
  </si>
  <si>
    <t>-0.667100236884486</t>
  </si>
  <si>
    <t>0.389602180797548</t>
  </si>
  <si>
    <t>0.921091468025858</t>
  </si>
  <si>
    <t>0.736267320283143</t>
  </si>
  <si>
    <t>0.68122734077693</t>
  </si>
  <si>
    <t>0.010716998807387</t>
  </si>
  <si>
    <t>0.271122426379691</t>
  </si>
  <si>
    <t>0.127141074990294</t>
  </si>
  <si>
    <t>-0.745196726974909</t>
  </si>
  <si>
    <t>0.650166880292708</t>
  </si>
  <si>
    <t>0.854447053511497</t>
  </si>
  <si>
    <t>0.468706040748828</t>
  </si>
  <si>
    <t>-0.608435815151854</t>
  </si>
  <si>
    <t>0.229752204497069</t>
  </si>
  <si>
    <t>-0.607727892276692</t>
  </si>
  <si>
    <t>0.641340810565095</t>
  </si>
  <si>
    <t>1.26570183515132</t>
  </si>
  <si>
    <t>0.693331746353306</t>
  </si>
  <si>
    <t>0.451250806727483</t>
  </si>
  <si>
    <t>-0.619906255817286</t>
  </si>
  <si>
    <t>-0.596282103921153</t>
  </si>
  <si>
    <t>0.904696266620785</t>
  </si>
  <si>
    <t>-0.612242275560127</t>
  </si>
  <si>
    <t>-0.632785507490401</t>
  </si>
  <si>
    <t>0.508122602105999</t>
  </si>
  <si>
    <t>-0.548163869180668</t>
  </si>
  <si>
    <t>0.741228628875749</t>
  </si>
  <si>
    <t>-0.385569837154967</t>
  </si>
  <si>
    <t>0.972776159911507</t>
  </si>
  <si>
    <t>0.136583781830815</t>
  </si>
  <si>
    <t>0.389834584553357</t>
  </si>
  <si>
    <t>0.772184151125155</t>
  </si>
  <si>
    <t>0.710240442315522</t>
  </si>
  <si>
    <t>0.989526970957822</t>
  </si>
  <si>
    <t>0.670485026778961</t>
  </si>
  <si>
    <t>0.73257111830185</t>
  </si>
  <si>
    <t>0.466446054181774</t>
  </si>
  <si>
    <t>-0.6015033344674</t>
  </si>
  <si>
    <t>-0.68482973093751</t>
  </si>
  <si>
    <t>0.243266215380228</t>
  </si>
  <si>
    <t>-0.397570943734738</t>
  </si>
  <si>
    <t>0.730583702744885</t>
  </si>
  <si>
    <t>-0.608977013165175</t>
  </si>
  <si>
    <t>0.455383234076417</t>
  </si>
  <si>
    <t>-1.4775964682249</t>
  </si>
  <si>
    <t>0.880428614550365</t>
  </si>
  <si>
    <t>0.501561059119199</t>
  </si>
  <si>
    <t>0.000736045079184499</t>
  </si>
  <si>
    <t>-0.525200014240202</t>
  </si>
  <si>
    <t>0.553603559249895</t>
  </si>
  <si>
    <t>-0.787018902494471</t>
  </si>
  <si>
    <t>0.520731217381525</t>
  </si>
  <si>
    <t>0.681861533389482</t>
  </si>
  <si>
    <t>0.539738628937449</t>
  </si>
  <si>
    <t>0.336332928754404</t>
  </si>
  <si>
    <t>0.536039859804465</t>
  </si>
  <si>
    <t>0.764342416358805</t>
  </si>
  <si>
    <t>0.677344062831162</t>
  </si>
  <si>
    <t>0.193525708220025</t>
  </si>
  <si>
    <t>-0.976415431873632</t>
  </si>
  <si>
    <t>0.159916190870956</t>
  </si>
  <si>
    <t>0.694512762788431</t>
  </si>
  <si>
    <t>-0.388922434903629</t>
  </si>
  <si>
    <t>-0.615925688930821</t>
  </si>
  <si>
    <t>-0.645084890235532</t>
  </si>
  <si>
    <t>0.893321680862133</t>
  </si>
  <si>
    <t>-0.532445644072625</t>
  </si>
  <si>
    <t>-0.82785604013725</t>
  </si>
  <si>
    <t>-0.70101280096611</t>
  </si>
  <si>
    <t>-0.581210547515415</t>
  </si>
  <si>
    <t>-0.53272846535976</t>
  </si>
  <si>
    <t>-0.790681445228336</t>
  </si>
  <si>
    <t>1.63399431526936</t>
  </si>
  <si>
    <t>0.879751922515119</t>
  </si>
  <si>
    <t>0.263057191713599</t>
  </si>
  <si>
    <t>0.88209328037954</t>
  </si>
  <si>
    <t>0.41867932914059</t>
  </si>
  <si>
    <t>52</t>
  </si>
  <si>
    <t>PMI_rat_brain_41A_brep1_B1</t>
  </si>
  <si>
    <t>PMI_rat_brain_41A_brep1</t>
  </si>
  <si>
    <t>-0.478167029869589</t>
  </si>
  <si>
    <t>0.919866136845088</t>
  </si>
  <si>
    <t>0.486976925604042</t>
  </si>
  <si>
    <t>-0.44196981146044</t>
  </si>
  <si>
    <t>-0.606665703337495</t>
  </si>
  <si>
    <t>-0.613412939721904</t>
  </si>
  <si>
    <t>-0.538738006134403</t>
  </si>
  <si>
    <t>-0.0548349570639666</t>
  </si>
  <si>
    <t>-0.51620184147107</t>
  </si>
  <si>
    <t>-0.615601669537166</t>
  </si>
  <si>
    <t>0.940691513528526</t>
  </si>
  <si>
    <t>0.334691090768339</t>
  </si>
  <si>
    <t>-0.657313369472462</t>
  </si>
  <si>
    <t>-0.526374927005515</t>
  </si>
  <si>
    <t>-0.426855839180085</t>
  </si>
  <si>
    <t>-0.573260820303231</t>
  </si>
  <si>
    <t>0.725809429726957</t>
  </si>
  <si>
    <t>-0.511870208246145</t>
  </si>
  <si>
    <t>0.626018219037637</t>
  </si>
  <si>
    <t>-0.462758670743345</t>
  </si>
  <si>
    <t>-0.57123157009686</t>
  </si>
  <si>
    <t>-0.632710292585836</t>
  </si>
  <si>
    <t>0.391289900168191</t>
  </si>
  <si>
    <t>0.63988799733772</t>
  </si>
  <si>
    <t>0.885421457794184</t>
  </si>
  <si>
    <t>-0.600033586755305</t>
  </si>
  <si>
    <t>-0.515937145672241</t>
  </si>
  <si>
    <t>-0.498272376325907</t>
  </si>
  <si>
    <t>0.793980752444238</t>
  </si>
  <si>
    <t>0.668445859778258</t>
  </si>
  <si>
    <t>-0.524368898539084</t>
  </si>
  <si>
    <t>-0.594229823526648</t>
  </si>
  <si>
    <t>0.781598124887258</t>
  </si>
  <si>
    <t>0.503940463561434</t>
  </si>
  <si>
    <t>0.854489942666295</t>
  </si>
  <si>
    <t>-0.621226976581277</t>
  </si>
  <si>
    <t>-0.618055311875188</t>
  </si>
  <si>
    <t>0.017139368590708</t>
  </si>
  <si>
    <t>-0.0452064108319314</t>
  </si>
  <si>
    <t>0.769313615418036</t>
  </si>
  <si>
    <t>-0.656363680149622</t>
  </si>
  <si>
    <t>-0.667615902971254</t>
  </si>
  <si>
    <t>-0.749974022840124</t>
  </si>
  <si>
    <t>-0.646298124770862</t>
  </si>
  <si>
    <t>0.767773297938414</t>
  </si>
  <si>
    <t>-0.758953719889511</t>
  </si>
  <si>
    <t>0.347895127180898</t>
  </si>
  <si>
    <t>-0.783416698170038</t>
  </si>
  <si>
    <t>1.00244530594141</t>
  </si>
  <si>
    <t>0.380908487984367</t>
  </si>
  <si>
    <t>0.995123499791597</t>
  </si>
  <si>
    <t>0.826207372488116</t>
  </si>
  <si>
    <t>0.722240201123779</t>
  </si>
  <si>
    <t>0.61263551869233</t>
  </si>
  <si>
    <t>0.0944806636664225</t>
  </si>
  <si>
    <t>-0.587553301048167</t>
  </si>
  <si>
    <t>0.707519193647787</t>
  </si>
  <si>
    <t>0.774645546072529</t>
  </si>
  <si>
    <t>0.334137167664508</t>
  </si>
  <si>
    <t>-0.759048547860144</t>
  </si>
  <si>
    <t>0.531256759062346</t>
  </si>
  <si>
    <t>0.621122933804878</t>
  </si>
  <si>
    <t>-0.595135782533158</t>
  </si>
  <si>
    <t>0.494024026521469</t>
  </si>
  <si>
    <t>-0.0273449209404543</t>
  </si>
  <si>
    <t>0.88046328302512</t>
  </si>
  <si>
    <t>0.940369331308701</t>
  </si>
  <si>
    <t>-0.428785654902753</t>
  </si>
  <si>
    <t>-0.757126733523677</t>
  </si>
  <si>
    <t>0.621821813657512</t>
  </si>
  <si>
    <t>-0.550941567043167</t>
  </si>
  <si>
    <t>0.392014362428572</t>
  </si>
  <si>
    <t>0.922633284127883</t>
  </si>
  <si>
    <t>0.781646010647254</t>
  </si>
  <si>
    <t>0.866526739477003</t>
  </si>
  <si>
    <t>0.881178822440345</t>
  </si>
  <si>
    <t>-0.688851699938367</t>
  </si>
  <si>
    <t>0.730098384787017</t>
  </si>
  <si>
    <t>0.772379720238226</t>
  </si>
  <si>
    <t>0.698403980176351</t>
  </si>
  <si>
    <t>0.798860221914741</t>
  </si>
  <si>
    <t>0.942508785624538</t>
  </si>
  <si>
    <t>0.630180805795183</t>
  </si>
  <si>
    <t>1.06606473216181</t>
  </si>
  <si>
    <t>1.39308666134859</t>
  </si>
  <si>
    <t>1.04904615923762</t>
  </si>
  <si>
    <t>0.797630299549638</t>
  </si>
  <si>
    <t>-0.84444926675337</t>
  </si>
  <si>
    <t>1.05076671494028</t>
  </si>
  <si>
    <t>0.324048671628576</t>
  </si>
  <si>
    <t>0.745358136281406</t>
  </si>
  <si>
    <t>0.417297115563787</t>
  </si>
  <si>
    <t>0.567141148658184</t>
  </si>
  <si>
    <t>0.94651699367222</t>
  </si>
  <si>
    <t>-0.508449355148372</t>
  </si>
  <si>
    <t>1.28523133521737</t>
  </si>
  <si>
    <t>0.647753160211083</t>
  </si>
  <si>
    <t>0.792525556857508</t>
  </si>
  <si>
    <t>0.868799790649642</t>
  </si>
  <si>
    <t>0.771005900573148</t>
  </si>
  <si>
    <t>-0.713943712154693</t>
  </si>
  <si>
    <t>0.887947632395107</t>
  </si>
  <si>
    <t>-0.707076397038415</t>
  </si>
  <si>
    <t>-0.64862538722383</t>
  </si>
  <si>
    <t>-0.774154705640546</t>
  </si>
  <si>
    <t>-0.813950444774715</t>
  </si>
  <si>
    <t>-0.54569599503877</t>
  </si>
  <si>
    <t>0.719989134921653</t>
  </si>
  <si>
    <t>0.995251513214262</t>
  </si>
  <si>
    <t>-0.504329758225599</t>
  </si>
  <si>
    <t>-0.485315654385405</t>
  </si>
  <si>
    <t>0.777931793567127</t>
  </si>
  <si>
    <t>0.597906306008193</t>
  </si>
  <si>
    <t>1.2235423429063</t>
  </si>
  <si>
    <t>1.15068820603297</t>
  </si>
  <si>
    <t>0.868235428309023</t>
  </si>
  <si>
    <t>-0.151498024492999</t>
  </si>
  <si>
    <t>1.42435618520412</t>
  </si>
  <si>
    <t>0.131038117965502</t>
  </si>
  <si>
    <t>0.742645441697727</t>
  </si>
  <si>
    <t>-1.23189794492811</t>
  </si>
  <si>
    <t>0.705375809137315</t>
  </si>
  <si>
    <t>0.644177406657284</t>
  </si>
  <si>
    <t>-0.642989717302219</t>
  </si>
  <si>
    <t>0.608455347469876</t>
  </si>
  <si>
    <t>0.966462638035308</t>
  </si>
  <si>
    <t>0.684919716279557</t>
  </si>
  <si>
    <t>0.827709576830611</t>
  </si>
  <si>
    <t>0.0615782159060458</t>
  </si>
  <si>
    <t>0.627027485368753</t>
  </si>
  <si>
    <t>0.112188181639526</t>
  </si>
  <si>
    <t>-0.722416772165705</t>
  </si>
  <si>
    <t>1.02293910809942</t>
  </si>
  <si>
    <t>0.886302977791463</t>
  </si>
  <si>
    <t>0.468479815035335</t>
  </si>
  <si>
    <t>-0.595705913904388</t>
  </si>
  <si>
    <t>0.255530005300148</t>
  </si>
  <si>
    <t>-0.606229832041165</t>
  </si>
  <si>
    <t>0.757829322286171</t>
  </si>
  <si>
    <t>1.34010412321</t>
  </si>
  <si>
    <t>0.668128476543535</t>
  </si>
  <si>
    <t>0.393188922820959</t>
  </si>
  <si>
    <t>-0.625979188487457</t>
  </si>
  <si>
    <t>-0.596184947338337</t>
  </si>
  <si>
    <t>0.955261779977945</t>
  </si>
  <si>
    <t>-0.498450321597883</t>
  </si>
  <si>
    <t>-0.530680409944866</t>
  </si>
  <si>
    <t>0.612747137509217</t>
  </si>
  <si>
    <t>-0.575531210156111</t>
  </si>
  <si>
    <t>0.777706851049941</t>
  </si>
  <si>
    <t>-0.194640536379066</t>
  </si>
  <si>
    <t>0.580301633582703</t>
  </si>
  <si>
    <t>0.238222507585287</t>
  </si>
  <si>
    <t>0.664837165032322</t>
  </si>
  <si>
    <t>0.86482696341647</t>
  </si>
  <si>
    <t>0.878191377452893</t>
  </si>
  <si>
    <t>0.948617006467325</t>
  </si>
  <si>
    <t>0.702499453035669</t>
  </si>
  <si>
    <t>0.728186823025306</t>
  </si>
  <si>
    <t>0.783246136538626</t>
  </si>
  <si>
    <t>-0.602408869248513</t>
  </si>
  <si>
    <t>-0.653192364883621</t>
  </si>
  <si>
    <t>0.348260054551821</t>
  </si>
  <si>
    <t>-0.436946002411767</t>
  </si>
  <si>
    <t>1.05233082581639</t>
  </si>
  <si>
    <t>-0.620999175941212</t>
  </si>
  <si>
    <t>0.788564527390026</t>
  </si>
  <si>
    <t>-1.48800858943001</t>
  </si>
  <si>
    <t>0.848056049142293</t>
  </si>
  <si>
    <t>0.506215942433139</t>
  </si>
  <si>
    <t>-0.653200451996914</t>
  </si>
  <si>
    <t>-0.476406492463553</t>
  </si>
  <si>
    <t>0.745815233154973</t>
  </si>
  <si>
    <t>-0.790734396560335</t>
  </si>
  <si>
    <t>0.772500937993813</t>
  </si>
  <si>
    <t>0.602638043921086</t>
  </si>
  <si>
    <t>0.498759840801522</t>
  </si>
  <si>
    <t>0.224977740693039</t>
  </si>
  <si>
    <t>0.581996214481644</t>
  </si>
  <si>
    <t>0.961118802299413</t>
  </si>
  <si>
    <t>0.716877388719848</t>
  </si>
  <si>
    <t>0.753555888591632</t>
  </si>
  <si>
    <t>-0.934235033123604</t>
  </si>
  <si>
    <t>-0.0554257113950068</t>
  </si>
  <si>
    <t>0.583657735501983</t>
  </si>
  <si>
    <t>-0.45750465516639</t>
  </si>
  <si>
    <t>-0.594488438567468</t>
  </si>
  <si>
    <t>-0.59945885212703</t>
  </si>
  <si>
    <t>0.791812779625079</t>
  </si>
  <si>
    <t>-0.550237550213821</t>
  </si>
  <si>
    <t>-1.01724223080109</t>
  </si>
  <si>
    <t>-0.758647865908246</t>
  </si>
  <si>
    <t>-0.588425910989495</t>
  </si>
  <si>
    <t>-0.592391195472363</t>
  </si>
  <si>
    <t>-0.79834249210317</t>
  </si>
  <si>
    <t>1.22335967351646</t>
  </si>
  <si>
    <t>0.86723075580592</t>
  </si>
  <si>
    <t>0.485388461271431</t>
  </si>
  <si>
    <t>0.638629983475351</t>
  </si>
  <si>
    <t>0.699334624319393</t>
  </si>
  <si>
    <t>53</t>
  </si>
  <si>
    <t>PMI_rat_brain_37A_brep2_B2</t>
  </si>
  <si>
    <t>PMI_rat_brain_37A</t>
  </si>
  <si>
    <t>PMI_rat_brain_37A_brep2</t>
  </si>
  <si>
    <t>-0.520825321966532</t>
  </si>
  <si>
    <t>0.60332360196623</t>
  </si>
  <si>
    <t>0.367335386398978</t>
  </si>
  <si>
    <t>-0.428849919457771</t>
  </si>
  <si>
    <t>-0.670021949994631</t>
  </si>
  <si>
    <t>-0.66646094182119</t>
  </si>
  <si>
    <t>-0.543396204735826</t>
  </si>
  <si>
    <t>-0.25834513447723</t>
  </si>
  <si>
    <t>-0.664938628600623</t>
  </si>
  <si>
    <t>-0.620486412580149</t>
  </si>
  <si>
    <t>0.369777368839996</t>
  </si>
  <si>
    <t>0.0770082688304658</t>
  </si>
  <si>
    <t>-0.685518747904985</t>
  </si>
  <si>
    <t>-0.529948412430611</t>
  </si>
  <si>
    <t>-0.473225491086242</t>
  </si>
  <si>
    <t>-0.608277694884869</t>
  </si>
  <si>
    <t>0.737961906544654</t>
  </si>
  <si>
    <t>-0.574982420832802</t>
  </si>
  <si>
    <t>0.637524370475144</t>
  </si>
  <si>
    <t>-0.516086690087589</t>
  </si>
  <si>
    <t>-0.61282197258712</t>
  </si>
  <si>
    <t>-0.660575439412121</t>
  </si>
  <si>
    <t>0.934632376064568</t>
  </si>
  <si>
    <t>0.696180646471399</t>
  </si>
  <si>
    <t>0.575165729471893</t>
  </si>
  <si>
    <t>-0.583156726745825</t>
  </si>
  <si>
    <t>-0.524858734883499</t>
  </si>
  <si>
    <t>-0.4645508687772</t>
  </si>
  <si>
    <t>0.83406980224466</t>
  </si>
  <si>
    <t>0.537074134459349</t>
  </si>
  <si>
    <t>-0.51629842110502</t>
  </si>
  <si>
    <t>-0.668795411953431</t>
  </si>
  <si>
    <t>0.936768172568551</t>
  </si>
  <si>
    <t>0.295950722546906</t>
  </si>
  <si>
    <t>0.771342261809189</t>
  </si>
  <si>
    <t>-0.647503903358866</t>
  </si>
  <si>
    <t>-0.657353725442215</t>
  </si>
  <si>
    <t>-0.174765449965985</t>
  </si>
  <si>
    <t>1.12693771940732</t>
  </si>
  <si>
    <t>0.496322074870895</t>
  </si>
  <si>
    <t>-0.592931498722838</t>
  </si>
  <si>
    <t>-0.237399370829286</t>
  </si>
  <si>
    <t>-0.721670865929423</t>
  </si>
  <si>
    <t>-0.665762874349651</t>
  </si>
  <si>
    <t>0.839814277825923</t>
  </si>
  <si>
    <t>-0.766819309715661</t>
  </si>
  <si>
    <t>0.459021008984429</t>
  </si>
  <si>
    <t>-0.4666099679015</t>
  </si>
  <si>
    <t>0.686985477423754</t>
  </si>
  <si>
    <t>-0.505975627476834</t>
  </si>
  <si>
    <t>0.37529328217349</t>
  </si>
  <si>
    <t>0.851356810714234</t>
  </si>
  <si>
    <t>0.80172197135493</t>
  </si>
  <si>
    <t>0.901330287506766</t>
  </si>
  <si>
    <t>-0.230931676906908</t>
  </si>
  <si>
    <t>-0.632203377067352</t>
  </si>
  <si>
    <t>0.652816137725377</t>
  </si>
  <si>
    <t>0.807267441453652</t>
  </si>
  <si>
    <t>0.473434403256816</t>
  </si>
  <si>
    <t>-0.650722874126022</t>
  </si>
  <si>
    <t>0.629941941370019</t>
  </si>
  <si>
    <t>0.498822755081343</t>
  </si>
  <si>
    <t>-0.552396262963577</t>
  </si>
  <si>
    <t>0.364201966562982</t>
  </si>
  <si>
    <t>1.23075141149979</t>
  </si>
  <si>
    <t>0.911249063665863</t>
  </si>
  <si>
    <t>0.803007025130338</t>
  </si>
  <si>
    <t>-0.439387175484461</t>
  </si>
  <si>
    <t>-0.780796647648916</t>
  </si>
  <si>
    <t>0.722528008650311</t>
  </si>
  <si>
    <t>-0.553340187825478</t>
  </si>
  <si>
    <t>-0.482023303323235</t>
  </si>
  <si>
    <t>0.532871992126674</t>
  </si>
  <si>
    <t>0.176916478991328</t>
  </si>
  <si>
    <t>0.970458475094062</t>
  </si>
  <si>
    <t>0.668850930603059</t>
  </si>
  <si>
    <t>-0.739803845350982</t>
  </si>
  <si>
    <t>0.801734307845088</t>
  </si>
  <si>
    <t>0.832478077815328</t>
  </si>
  <si>
    <t>0.765349134411313</t>
  </si>
  <si>
    <t>0.794408227768229</t>
  </si>
  <si>
    <t>0.177407203965179</t>
  </si>
  <si>
    <t>0.853866247672488</t>
  </si>
  <si>
    <t>1.40315024483629</t>
  </si>
  <si>
    <t>0.43689857134166</t>
  </si>
  <si>
    <t>1.45211323046334</t>
  </si>
  <si>
    <t>1.00776255200279</t>
  </si>
  <si>
    <t>-0.826934583688506</t>
  </si>
  <si>
    <t>0.75732275405493</t>
  </si>
  <si>
    <t>0.548391976702508</t>
  </si>
  <si>
    <t>0.512556493177148</t>
  </si>
  <si>
    <t>-0.361171605513776</t>
  </si>
  <si>
    <t>0.837245976113438</t>
  </si>
  <si>
    <t>0.657551279397227</t>
  </si>
  <si>
    <t>-0.492489618985025</t>
  </si>
  <si>
    <t>0.822301480009923</t>
  </si>
  <si>
    <t>0.494864144937516</t>
  </si>
  <si>
    <t>0.684499329572949</t>
  </si>
  <si>
    <t>0.335043126979423</t>
  </si>
  <si>
    <t>0.389962298844897</t>
  </si>
  <si>
    <t>-0.753792203192467</t>
  </si>
  <si>
    <t>0.688615077784783</t>
  </si>
  <si>
    <t>-0.760789956934826</t>
  </si>
  <si>
    <t>-0.668849835317785</t>
  </si>
  <si>
    <t>-0.75386112692543</t>
  </si>
  <si>
    <t>-0.800768473826182</t>
  </si>
  <si>
    <t>-0.498376886168406</t>
  </si>
  <si>
    <t>0.81141918145094</t>
  </si>
  <si>
    <t>0.933494760027977</t>
  </si>
  <si>
    <t>-0.494575794392337</t>
  </si>
  <si>
    <t>-0.516472621408149</t>
  </si>
  <si>
    <t>1.27492667560458</t>
  </si>
  <si>
    <t>0.842990293234137</t>
  </si>
  <si>
    <t>0.331497883834857</t>
  </si>
  <si>
    <t>0.722456009004347</t>
  </si>
  <si>
    <t>0.553445191497774</t>
  </si>
  <si>
    <t>0.393416160258437</t>
  </si>
  <si>
    <t>0.53175567897897</t>
  </si>
  <si>
    <t>0.0566628757606889</t>
  </si>
  <si>
    <t>0.762221121128742</t>
  </si>
  <si>
    <t>0.0247171559665128</t>
  </si>
  <si>
    <t>0.886232844883996</t>
  </si>
  <si>
    <t>0.804241636760865</t>
  </si>
  <si>
    <t>-0.695554592325728</t>
  </si>
  <si>
    <t>0.568980710701433</t>
  </si>
  <si>
    <t>1.0204401141371</t>
  </si>
  <si>
    <t>0.48217946269278</t>
  </si>
  <si>
    <t>0.955934853147008</t>
  </si>
  <si>
    <t>0.131094333114893</t>
  </si>
  <si>
    <t>0.635308231797036</t>
  </si>
  <si>
    <t>0.45740724210628</t>
  </si>
  <si>
    <t>-0.633126281912496</t>
  </si>
  <si>
    <t>1.44435662773313</t>
  </si>
  <si>
    <t>1.02868672998587</t>
  </si>
  <si>
    <t>0.349013470157178</t>
  </si>
  <si>
    <t>-0.590679536735018</t>
  </si>
  <si>
    <t>-0.305048444841172</t>
  </si>
  <si>
    <t>-0.596971825727235</t>
  </si>
  <si>
    <t>0.321117366218237</t>
  </si>
  <si>
    <t>0.651229300760448</t>
  </si>
  <si>
    <t>0.646317120185362</t>
  </si>
  <si>
    <t>0.25280365435532</t>
  </si>
  <si>
    <t>-0.614904694137976</t>
  </si>
  <si>
    <t>-0.583045411042601</t>
  </si>
  <si>
    <t>-0.168462126292874</t>
  </si>
  <si>
    <t>-0.601720602293759</t>
  </si>
  <si>
    <t>-0.560974518895124</t>
  </si>
  <si>
    <t>0.29872744995721</t>
  </si>
  <si>
    <t>-0.539543891533367</t>
  </si>
  <si>
    <t>0.870631603484736</t>
  </si>
  <si>
    <t>0.284812382234314</t>
  </si>
  <si>
    <t>0.771348126368711</t>
  </si>
  <si>
    <t>-0.243217962197456</t>
  </si>
  <si>
    <t>0.684805007467888</t>
  </si>
  <si>
    <t>0.91766150304752</t>
  </si>
  <si>
    <t>1.02461632666541</t>
  </si>
  <si>
    <t>-0.218349699864606</t>
  </si>
  <si>
    <t>0.836231442032105</t>
  </si>
  <si>
    <t>0.985074964641333</t>
  </si>
  <si>
    <t>0.861033535508981</t>
  </si>
  <si>
    <t>-0.579196990944863</t>
  </si>
  <si>
    <t>-0.776705610518879</t>
  </si>
  <si>
    <t>0.0521681593108101</t>
  </si>
  <si>
    <t>1.89042735155072</t>
  </si>
  <si>
    <t>1.46177411354824</t>
  </si>
  <si>
    <t>-0.598396454668095</t>
  </si>
  <si>
    <t>0.789907228966341</t>
  </si>
  <si>
    <t>-0.558541376099249</t>
  </si>
  <si>
    <t>0.752504867125009</t>
  </si>
  <si>
    <t>-0.0366876550375848</t>
  </si>
  <si>
    <t>-0.559217272061802</t>
  </si>
  <si>
    <t>-0.480913332561004</t>
  </si>
  <si>
    <t>0.466966853195634</t>
  </si>
  <si>
    <t>-0.815032492932831</t>
  </si>
  <si>
    <t>0.787383513405006</t>
  </si>
  <si>
    <t>1.11414774206372</t>
  </si>
  <si>
    <t>0.587274009003271</t>
  </si>
  <si>
    <t>0.821815675881338</t>
  </si>
  <si>
    <t>0.582174858184035</t>
  </si>
  <si>
    <t>0.864810977688934</t>
  </si>
  <si>
    <t>1.04426556239037</t>
  </si>
  <si>
    <t>0.513928067628029</t>
  </si>
  <si>
    <t>-0.905702533556933</t>
  </si>
  <si>
    <t>-0.108926296327724</t>
  </si>
  <si>
    <t>0.942594120682737</t>
  </si>
  <si>
    <t>2.23989734022961</t>
  </si>
  <si>
    <t>-0.568813591265395</t>
  </si>
  <si>
    <t>-0.736815756669753</t>
  </si>
  <si>
    <t>1.0528620562391</t>
  </si>
  <si>
    <t>-0.550025619575641</t>
  </si>
  <si>
    <t>0.553244228393143</t>
  </si>
  <si>
    <t>-0.567345932508994</t>
  </si>
  <si>
    <t>-0.587038968880483</t>
  </si>
  <si>
    <t>-0.67176205061465</t>
  </si>
  <si>
    <t>-0.783618226087105</t>
  </si>
  <si>
    <t>0.547030951942094</t>
  </si>
  <si>
    <t>0.981690478699304</t>
  </si>
  <si>
    <t>0.139470134799683</t>
  </si>
  <si>
    <t>0.835583097169704</t>
  </si>
  <si>
    <t>0.437750627721807</t>
  </si>
  <si>
    <t>54</t>
  </si>
  <si>
    <t>PMI_rat_brain_37A_brep1_B1</t>
  </si>
  <si>
    <t>PMI_rat_brain_37A_brep1</t>
  </si>
  <si>
    <t>-0.519376272717895</t>
  </si>
  <si>
    <t>0.732555218521323</t>
  </si>
  <si>
    <t>0.503064031393301</t>
  </si>
  <si>
    <t>-0.455682212257263</t>
  </si>
  <si>
    <t>-0.618603356723846</t>
  </si>
  <si>
    <t>-0.628002570486816</t>
  </si>
  <si>
    <t>-0.553472741833068</t>
  </si>
  <si>
    <t>-0.204987011992383</t>
  </si>
  <si>
    <t>-0.683279151952767</t>
  </si>
  <si>
    <t>-0.607043882912995</t>
  </si>
  <si>
    <t>0.434182077411654</t>
  </si>
  <si>
    <t>0.240745709655617</t>
  </si>
  <si>
    <t>-0.639994482225721</t>
  </si>
  <si>
    <t>-0.527541040649569</t>
  </si>
  <si>
    <t>-0.478708751140128</t>
  </si>
  <si>
    <t>-0.605434632091174</t>
  </si>
  <si>
    <t>0.70173394576801</t>
  </si>
  <si>
    <t>-0.558708941988192</t>
  </si>
  <si>
    <t>0.665289156584802</t>
  </si>
  <si>
    <t>-0.548450835368897</t>
  </si>
  <si>
    <t>-0.552237419814658</t>
  </si>
  <si>
    <t>-0.600462697738203</t>
  </si>
  <si>
    <t>1.10160600828229</t>
  </si>
  <si>
    <t>0.843503015063611</t>
  </si>
  <si>
    <t>0.804361220998042</t>
  </si>
  <si>
    <t>-0.581934593430899</t>
  </si>
  <si>
    <t>-0.548416299071467</t>
  </si>
  <si>
    <t>-0.460005158778045</t>
  </si>
  <si>
    <t>0.972125003535201</t>
  </si>
  <si>
    <t>0.4654829623774</t>
  </si>
  <si>
    <t>-0.519614719930875</t>
  </si>
  <si>
    <t>-0.573247974189888</t>
  </si>
  <si>
    <t>1.03040798675689</t>
  </si>
  <si>
    <t>0.397268117694995</t>
  </si>
  <si>
    <t>0.999253465650083</t>
  </si>
  <si>
    <t>-0.604090853030867</t>
  </si>
  <si>
    <t>-0.594927556567012</t>
  </si>
  <si>
    <t>-0.228910947580504</t>
  </si>
  <si>
    <t>1.01309617150916</t>
  </si>
  <si>
    <t>0.61908675817295</t>
  </si>
  <si>
    <t>-0.647834529592817</t>
  </si>
  <si>
    <t>-0.182395552617253</t>
  </si>
  <si>
    <t>-0.719781069524066</t>
  </si>
  <si>
    <t>-0.668277181895511</t>
  </si>
  <si>
    <t>0.969210110078731</t>
  </si>
  <si>
    <t>-0.711482429446593</t>
  </si>
  <si>
    <t>0.57236479263638</t>
  </si>
  <si>
    <t>-0.482205856695463</t>
  </si>
  <si>
    <t>0.732701376134843</t>
  </si>
  <si>
    <t>-0.508525651722647</t>
  </si>
  <si>
    <t>0.489874709765069</t>
  </si>
  <si>
    <t>0.908797264223583</t>
  </si>
  <si>
    <t>0.801154401762426</t>
  </si>
  <si>
    <t>0.941452837790507</t>
  </si>
  <si>
    <t>-0.131462768654884</t>
  </si>
  <si>
    <t>-0.637118589597237</t>
  </si>
  <si>
    <t>0.731342269844252</t>
  </si>
  <si>
    <t>0.906406534793144</t>
  </si>
  <si>
    <t>0.56822266193817</t>
  </si>
  <si>
    <t>-0.700822485940709</t>
  </si>
  <si>
    <t>0.5372378483007</t>
  </si>
  <si>
    <t>0.719441673420576</t>
  </si>
  <si>
    <t>-0.594755422169245</t>
  </si>
  <si>
    <t>0.563926851915469</t>
  </si>
  <si>
    <t>0.999775986564956</t>
  </si>
  <si>
    <t>0.842602713770972</t>
  </si>
  <si>
    <t>0.719490591976464</t>
  </si>
  <si>
    <t>-0.462140341708821</t>
  </si>
  <si>
    <t>-0.724517382466693</t>
  </si>
  <si>
    <t>0.732007528717238</t>
  </si>
  <si>
    <t>-0.553059315889346</t>
  </si>
  <si>
    <t>-0.481404758288338</t>
  </si>
  <si>
    <t>0.639010766632327</t>
  </si>
  <si>
    <t>0.116550091072473</t>
  </si>
  <si>
    <t>1.16349754381075</t>
  </si>
  <si>
    <t>0.784348763188626</t>
  </si>
  <si>
    <t>-0.680862867538378</t>
  </si>
  <si>
    <t>0.769032031609274</t>
  </si>
  <si>
    <t>0.737880513338645</t>
  </si>
  <si>
    <t>0.712943972291508</t>
  </si>
  <si>
    <t>0.784820642253716</t>
  </si>
  <si>
    <t>0.533456352444401</t>
  </si>
  <si>
    <t>0.752258823919997</t>
  </si>
  <si>
    <t>1.36152551412203</t>
  </si>
  <si>
    <t>0.380413158931382</t>
  </si>
  <si>
    <t>1.50796280246648</t>
  </si>
  <si>
    <t>0.943148312115928</t>
  </si>
  <si>
    <t>-0.778999775416333</t>
  </si>
  <si>
    <t>0.651296351115152</t>
  </si>
  <si>
    <t>0.841233086055861</t>
  </si>
  <si>
    <t>0.59230652025072</t>
  </si>
  <si>
    <t>-0.148598559302411</t>
  </si>
  <si>
    <t>1.10118452437501</t>
  </si>
  <si>
    <t>0.851725435927452</t>
  </si>
  <si>
    <t>-0.513563777241413</t>
  </si>
  <si>
    <t>1.01585431083146</t>
  </si>
  <si>
    <t>0.811267454974773</t>
  </si>
  <si>
    <t>0.57887047756855</t>
  </si>
  <si>
    <t>0.47561968585337</t>
  </si>
  <si>
    <t>0.459683328070941</t>
  </si>
  <si>
    <t>-0.685734967338222</t>
  </si>
  <si>
    <t>0.506131730129654</t>
  </si>
  <si>
    <t>-0.699994973441791</t>
  </si>
  <si>
    <t>-0.602152607965566</t>
  </si>
  <si>
    <t>-0.766382363068532</t>
  </si>
  <si>
    <t>-0.800075893875489</t>
  </si>
  <si>
    <t>-0.567699267560061</t>
  </si>
  <si>
    <t>1.11601330463109</t>
  </si>
  <si>
    <t>0.876229209661122</t>
  </si>
  <si>
    <t>-0.487709277805116</t>
  </si>
  <si>
    <t>-0.486870398845359</t>
  </si>
  <si>
    <t>1.27414304005954</t>
  </si>
  <si>
    <t>0.937195917907009</t>
  </si>
  <si>
    <t>0.348273322630435</t>
  </si>
  <si>
    <t>0.538810666948144</t>
  </si>
  <si>
    <t>0.652489668231848</t>
  </si>
  <si>
    <t>1.01870164111555</t>
  </si>
  <si>
    <t>0.926447829910755</t>
  </si>
  <si>
    <t>0.332386339765404</t>
  </si>
  <si>
    <t>0.707508644327665</t>
  </si>
  <si>
    <t>-0.0134226472204163</t>
  </si>
  <si>
    <t>0.899945987244608</t>
  </si>
  <si>
    <t>0.899417251375608</t>
  </si>
  <si>
    <t>-0.696592929866302</t>
  </si>
  <si>
    <t>0.619245263957178</t>
  </si>
  <si>
    <t>0.785078403720604</t>
  </si>
  <si>
    <t>0.663825872274958</t>
  </si>
  <si>
    <t>1.12425965591094</t>
  </si>
  <si>
    <t>0.078178103573498</t>
  </si>
  <si>
    <t>0.805696471684545</t>
  </si>
  <si>
    <t>0.404687473995977</t>
  </si>
  <si>
    <t>-0.588395720847253</t>
  </si>
  <si>
    <t>1.52011804638105</t>
  </si>
  <si>
    <t>1.06905489645528</t>
  </si>
  <si>
    <t>0.41298468069873</t>
  </si>
  <si>
    <t>-0.595834003299593</t>
  </si>
  <si>
    <t>-0.0199791581265689</t>
  </si>
  <si>
    <t>-0.590689045770201</t>
  </si>
  <si>
    <t>0.834602846338998</t>
  </si>
  <si>
    <t>0.653979366679069</t>
  </si>
  <si>
    <t>0.793325176684047</t>
  </si>
  <si>
    <t>0.242445644308495</t>
  </si>
  <si>
    <t>-0.619095555838466</t>
  </si>
  <si>
    <t>-0.581607989552756</t>
  </si>
  <si>
    <t>-0.167726847306013</t>
  </si>
  <si>
    <t>-0.55422691971687</t>
  </si>
  <si>
    <t>-0.556602909991556</t>
  </si>
  <si>
    <t>0.278470905385564</t>
  </si>
  <si>
    <t>-0.587422002877319</t>
  </si>
  <si>
    <t>0.898230120995963</t>
  </si>
  <si>
    <t>1.04533617614331</t>
  </si>
  <si>
    <t>0.505939556714109</t>
  </si>
  <si>
    <t>0.0965064072133748</t>
  </si>
  <si>
    <t>0.621433547015109</t>
  </si>
  <si>
    <t>0.739326644252045</t>
  </si>
  <si>
    <t>0.913959593509264</t>
  </si>
  <si>
    <t>-0.198764884622421</t>
  </si>
  <si>
    <t>0.862545527815669</t>
  </si>
  <si>
    <t>0.808456200886797</t>
  </si>
  <si>
    <t>0.613155598572233</t>
  </si>
  <si>
    <t>-0.61986642594875</t>
  </si>
  <si>
    <t>-0.641633088035971</t>
  </si>
  <si>
    <t>0.259813651199203</t>
  </si>
  <si>
    <t>1.43818362167441</t>
  </si>
  <si>
    <t>1.40528060190223</t>
  </si>
  <si>
    <t>-0.594363021413321</t>
  </si>
  <si>
    <t>0.894806645632329</t>
  </si>
  <si>
    <t>-0.507353778418075</t>
  </si>
  <si>
    <t>0.637033030971798</t>
  </si>
  <si>
    <t>0.412483611439351</t>
  </si>
  <si>
    <t>0.0218473660812986</t>
  </si>
  <si>
    <t>-0.450944186187846</t>
  </si>
  <si>
    <t>0.919457679668911</t>
  </si>
  <si>
    <t>-0.750159726622743</t>
  </si>
  <si>
    <t>1.03409684379708</t>
  </si>
  <si>
    <t>0.95101653853253</t>
  </si>
  <si>
    <t>0.426666341686743</t>
  </si>
  <si>
    <t>0.56415895975969</t>
  </si>
  <si>
    <t>0.385693713999398</t>
  </si>
  <si>
    <t>0.688608312888513</t>
  </si>
  <si>
    <t>1.33307425105704</t>
  </si>
  <si>
    <t>0.764963164123503</t>
  </si>
  <si>
    <t>-0.863851797123103</t>
  </si>
  <si>
    <t>0.0145284253493775</t>
  </si>
  <si>
    <t>0.489347406160527</t>
  </si>
  <si>
    <t>1.57224872764217</t>
  </si>
  <si>
    <t>-0.591967183731935</t>
  </si>
  <si>
    <t>-0.551872633858413</t>
  </si>
  <si>
    <t>1.0510145289163</t>
  </si>
  <si>
    <t>-0.573323882877563</t>
  </si>
  <si>
    <t>0.283660521969515</t>
  </si>
  <si>
    <t>-0.535854070357257</t>
  </si>
  <si>
    <t>-0.56550665386519</t>
  </si>
  <si>
    <t>-0.608242298526016</t>
  </si>
  <si>
    <t>-0.763530155749627</t>
  </si>
  <si>
    <t>-0.00758126629772449</t>
  </si>
  <si>
    <t>0.814586282815187</t>
  </si>
  <si>
    <t>0.218440705820876</t>
  </si>
  <si>
    <t>1.09436061326738</t>
  </si>
  <si>
    <t>0.504930085353716</t>
  </si>
  <si>
    <t>55</t>
  </si>
  <si>
    <t>PMI_rat_brain_46A_B2</t>
  </si>
  <si>
    <t>PMI_rat_brain_46A</t>
  </si>
  <si>
    <t>Day 4</t>
  </si>
  <si>
    <t>19.5</t>
  </si>
  <si>
    <t>93</t>
  </si>
  <si>
    <t>-0.482346557838056</t>
  </si>
  <si>
    <t>1.533727562185</t>
  </si>
  <si>
    <t>0.577564565447049</t>
  </si>
  <si>
    <t>-0.448630276024922</t>
  </si>
  <si>
    <t>-0.543169027706953</t>
  </si>
  <si>
    <t>-0.568044750217721</t>
  </si>
  <si>
    <t>-0.573356560063399</t>
  </si>
  <si>
    <t>1.92388602065301</t>
  </si>
  <si>
    <t>-0.641231625062825</t>
  </si>
  <si>
    <t>-0.540692740954804</t>
  </si>
  <si>
    <t>0.293440270621584</t>
  </si>
  <si>
    <t>0.333647619643575</t>
  </si>
  <si>
    <t>-0.60681311283166</t>
  </si>
  <si>
    <t>-0.557349945598088</t>
  </si>
  <si>
    <t>-0.250718786695702</t>
  </si>
  <si>
    <t>-0.622831803369737</t>
  </si>
  <si>
    <t>0.542849107940936</t>
  </si>
  <si>
    <t>-0.449961577785311</t>
  </si>
  <si>
    <t>0.76377033847114</t>
  </si>
  <si>
    <t>-0.481537677510717</t>
  </si>
  <si>
    <t>-0.483516464906295</t>
  </si>
  <si>
    <t>-0.547757231818151</t>
  </si>
  <si>
    <t>-0.0135350677817006</t>
  </si>
  <si>
    <t>0.862317949922218</t>
  </si>
  <si>
    <t>1.22043806272171</t>
  </si>
  <si>
    <t>-0.589604672177572</t>
  </si>
  <si>
    <t>-0.556619338742728</t>
  </si>
  <si>
    <t>-0.447758322391273</t>
  </si>
  <si>
    <t>1.1387956499512</t>
  </si>
  <si>
    <t>0.440386450064478</t>
  </si>
  <si>
    <t>-0.548330286413474</t>
  </si>
  <si>
    <t>-0.520507961854599</t>
  </si>
  <si>
    <t>1.14267125085441</t>
  </si>
  <si>
    <t>0.43783871409576</t>
  </si>
  <si>
    <t>1.27382181782979</t>
  </si>
  <si>
    <t>-0.568062791084752</t>
  </si>
  <si>
    <t>-0.589371052934069</t>
  </si>
  <si>
    <t>2.08896629417003</t>
  </si>
  <si>
    <t>-0.434664681023375</t>
  </si>
  <si>
    <t>0.817941260960469</t>
  </si>
  <si>
    <t>-0.661776260871783</t>
  </si>
  <si>
    <t>-0.0133530465131723</t>
  </si>
  <si>
    <t>-0.685825296851239</t>
  </si>
  <si>
    <t>-0.595987635553062</t>
  </si>
  <si>
    <t>0.0850503503512987</t>
  </si>
  <si>
    <t>-0.696005928933074</t>
  </si>
  <si>
    <t>-0.611037685595967</t>
  </si>
  <si>
    <t>-0.861778849245076</t>
  </si>
  <si>
    <t>1.62040879797342</t>
  </si>
  <si>
    <t>0.674144440925589</t>
  </si>
  <si>
    <t>0.0495047001675864</t>
  </si>
  <si>
    <t>1.10577304336978</t>
  </si>
  <si>
    <t>0.798132046868473</t>
  </si>
  <si>
    <t>1.71529936326019</t>
  </si>
  <si>
    <t>0.455609280081992</t>
  </si>
  <si>
    <t>-0.550717073644914</t>
  </si>
  <si>
    <t>0.870317173463318</t>
  </si>
  <si>
    <t>0.963282790443572</t>
  </si>
  <si>
    <t>-0.565165173699738</t>
  </si>
  <si>
    <t>-0.731113390860025</t>
  </si>
  <si>
    <t>0.476714069643945</t>
  </si>
  <si>
    <t>0.178236770936872</t>
  </si>
  <si>
    <t>-0.705554371558127</t>
  </si>
  <si>
    <t>1.12761049103397</t>
  </si>
  <si>
    <t>-0.585165080214338</t>
  </si>
  <si>
    <t>1.12239684751614</t>
  </si>
  <si>
    <t>0.998281699278883</t>
  </si>
  <si>
    <t>-0.478319383845761</t>
  </si>
  <si>
    <t>-0.707757798536776</t>
  </si>
  <si>
    <t>0.81346156769783</t>
  </si>
  <si>
    <t>-0.594988715333644</t>
  </si>
  <si>
    <t>0.602498865715275</t>
  </si>
  <si>
    <t>0.976748400296674</t>
  </si>
  <si>
    <t>-0.447955953995512</t>
  </si>
  <si>
    <t>0.839624469230752</t>
  </si>
  <si>
    <t>1.28012724217993</t>
  </si>
  <si>
    <t>-0.691176010746151</t>
  </si>
  <si>
    <t>0.896442580008544</t>
  </si>
  <si>
    <t>0.854573192342356</t>
  </si>
  <si>
    <t>0.949599698004367</t>
  </si>
  <si>
    <t>0.135718627390177</t>
  </si>
  <si>
    <t>0.21319359547584</t>
  </si>
  <si>
    <t>1.37577038099267</t>
  </si>
  <si>
    <t>1.34458658406504</t>
  </si>
  <si>
    <t>1.52178889343237</t>
  </si>
  <si>
    <t>1.47029810980557</t>
  </si>
  <si>
    <t>1.135111845456</t>
  </si>
  <si>
    <t>-0.812703931129066</t>
  </si>
  <si>
    <t>1.44665136446864</t>
  </si>
  <si>
    <t>-1.26636036533586</t>
  </si>
  <si>
    <t>0.783531914859105</t>
  </si>
  <si>
    <t>0.412151209598347</t>
  </si>
  <si>
    <t>1.38165403767388</t>
  </si>
  <si>
    <t>1.68808513269897</t>
  </si>
  <si>
    <t>-0.437588799582584</t>
  </si>
  <si>
    <t>1.53240703210324</t>
  </si>
  <si>
    <t>0.681877603568348</t>
  </si>
  <si>
    <t>0.731617108735701</t>
  </si>
  <si>
    <t>0.0524669278698456</t>
  </si>
  <si>
    <t>1.77667601287524</t>
  </si>
  <si>
    <t>-0.667800140670538</t>
  </si>
  <si>
    <t>0.85769652006991</t>
  </si>
  <si>
    <t>-0.684581653338788</t>
  </si>
  <si>
    <t>-0.627771216123881</t>
  </si>
  <si>
    <t>-0.692815116642952</t>
  </si>
  <si>
    <t>-0.762144426946613</t>
  </si>
  <si>
    <t>-0.693274383492844</t>
  </si>
  <si>
    <t>0.854406940777595</t>
  </si>
  <si>
    <t>1.06643608394935</t>
  </si>
  <si>
    <t>-0.471860380805724</t>
  </si>
  <si>
    <t>-0.480199167333338</t>
  </si>
  <si>
    <t>1.32711031185629</t>
  </si>
  <si>
    <t>0.565183837572057</t>
  </si>
  <si>
    <t>1.46051339784838</t>
  </si>
  <si>
    <t>0.908710391164384</t>
  </si>
  <si>
    <t>0.892117342837929</t>
  </si>
  <si>
    <t>1.19243601159023</t>
  </si>
  <si>
    <t>1.81668995176387</t>
  </si>
  <si>
    <t>0.33328486962805</t>
  </si>
  <si>
    <t>0.724028506517302</t>
  </si>
  <si>
    <t>1.02697012485996</t>
  </si>
  <si>
    <t>0.606426672181885</t>
  </si>
  <si>
    <t>0.154314415987127</t>
  </si>
  <si>
    <t>-0.899345725534903</t>
  </si>
  <si>
    <t>0.651789878836277</t>
  </si>
  <si>
    <t>0.910545184028599</t>
  </si>
  <si>
    <t>1.11606942844913</t>
  </si>
  <si>
    <t>-0.426254279114834</t>
  </si>
  <si>
    <t>0.181585248578702</t>
  </si>
  <si>
    <t>-0.695062913139721</t>
  </si>
  <si>
    <t>0.788217970705139</t>
  </si>
  <si>
    <t>-0.654464322787148</t>
  </si>
  <si>
    <t>1.39910086293441</t>
  </si>
  <si>
    <t>1.18554962385568</t>
  </si>
  <si>
    <t>0.391737439448454</t>
  </si>
  <si>
    <t>-0.616546930990901</t>
  </si>
  <si>
    <t>0.381796068431713</t>
  </si>
  <si>
    <t>-0.619025146637037</t>
  </si>
  <si>
    <t>0.771721995575568</t>
  </si>
  <si>
    <t>-0.19199259031257</t>
  </si>
  <si>
    <t>0.538883726279411</t>
  </si>
  <si>
    <t>-0.270751673817628</t>
  </si>
  <si>
    <t>-0.641150483994985</t>
  </si>
  <si>
    <t>-0.623390903457538</t>
  </si>
  <si>
    <t>0.499775135363762</t>
  </si>
  <si>
    <t>-0.640079314079182</t>
  </si>
  <si>
    <t>-0.501952729726455</t>
  </si>
  <si>
    <t>-0.399164334395536</t>
  </si>
  <si>
    <t>-0.726162944981777</t>
  </si>
  <si>
    <t>0.0575030083143237</t>
  </si>
  <si>
    <t>2.12032462690647</t>
  </si>
  <si>
    <t>0.789808578839665</t>
  </si>
  <si>
    <t>0.537341103127386</t>
  </si>
  <si>
    <t>0.674457666988073</t>
  </si>
  <si>
    <t>1.09279233588123</t>
  </si>
  <si>
    <t>1.04265779164099</t>
  </si>
  <si>
    <t>0.419447444499656</t>
  </si>
  <si>
    <t>0.939393625515279</t>
  </si>
  <si>
    <t>0.946766428655835</t>
  </si>
  <si>
    <t>0.70302583975375</t>
  </si>
  <si>
    <t>-0.602393983848392</t>
  </si>
  <si>
    <t>-0.678782520425139</t>
  </si>
  <si>
    <t>0.225472902744888</t>
  </si>
  <si>
    <t>-0.322627126317365</t>
  </si>
  <si>
    <t>1.54233589091777</t>
  </si>
  <si>
    <t>-0.605372481900304</t>
  </si>
  <si>
    <t>-0.552243465918034</t>
  </si>
  <si>
    <t>-0.956700975621255</t>
  </si>
  <si>
    <t>0.0374504213419997</t>
  </si>
  <si>
    <t>-1.11117269854492</t>
  </si>
  <si>
    <t>0.195950972357547</t>
  </si>
  <si>
    <t>-0.573306502538145</t>
  </si>
  <si>
    <t>0.873232454991552</t>
  </si>
  <si>
    <t>-0.789995181031456</t>
  </si>
  <si>
    <t>1.05747100955689</t>
  </si>
  <si>
    <t>0.77776472299409</t>
  </si>
  <si>
    <t>0.633598228034673</t>
  </si>
  <si>
    <t>-1.04293804798287</t>
  </si>
  <si>
    <t>0.54270304062351</t>
  </si>
  <si>
    <t>0.977722471449261</t>
  </si>
  <si>
    <t>1.29773983909236</t>
  </si>
  <si>
    <t>-0.551233087901272</t>
  </si>
  <si>
    <t>-1.04761370323826</t>
  </si>
  <si>
    <t>0.381296353841914</t>
  </si>
  <si>
    <t>0.838009361491612</t>
  </si>
  <si>
    <t>-0.359339454286332</t>
  </si>
  <si>
    <t>-0.613910672215218</t>
  </si>
  <si>
    <t>-0.575216819073865</t>
  </si>
  <si>
    <t>1.0700928221715</t>
  </si>
  <si>
    <t>-0.588519622738235</t>
  </si>
  <si>
    <t>1.40041362340048</t>
  </si>
  <si>
    <t>0.184646611691621</t>
  </si>
  <si>
    <t>-0.585768199912491</t>
  </si>
  <si>
    <t>-0.477701691122972</t>
  </si>
  <si>
    <t>-0.788804952016688</t>
  </si>
  <si>
    <t>1.52304615918575</t>
  </si>
  <si>
    <t>1.10094981336581</t>
  </si>
  <si>
    <t>-0.348789406055028</t>
  </si>
  <si>
    <t>0.967608444590756</t>
  </si>
  <si>
    <t>0.936579882582855</t>
  </si>
  <si>
    <t>56</t>
  </si>
  <si>
    <t>PMI_rat_brain_49A_B2</t>
  </si>
  <si>
    <t>PMI_rat_brain_49A</t>
  </si>
  <si>
    <t>94</t>
  </si>
  <si>
    <t>-0.51108606006162</t>
  </si>
  <si>
    <t>1.21886625986941</t>
  </si>
  <si>
    <t>0.550421675045996</t>
  </si>
  <si>
    <t>-0.450771046960035</t>
  </si>
  <si>
    <t>-0.588585345835674</t>
  </si>
  <si>
    <t>-0.618580109227438</t>
  </si>
  <si>
    <t>-0.581127912057204</t>
  </si>
  <si>
    <t>1.76905002219688</t>
  </si>
  <si>
    <t>-0.690551036608335</t>
  </si>
  <si>
    <t>-0.620947816818397</t>
  </si>
  <si>
    <t>0.596010090978962</t>
  </si>
  <si>
    <t>0.313350985761401</t>
  </si>
  <si>
    <t>-0.655552369085816</t>
  </si>
  <si>
    <t>-0.528140082194783</t>
  </si>
  <si>
    <t>-0.375842053067526</t>
  </si>
  <si>
    <t>-0.63704839762557</t>
  </si>
  <si>
    <t>0.67614922196493</t>
  </si>
  <si>
    <t>-0.557735675279805</t>
  </si>
  <si>
    <t>0.868949793579744</t>
  </si>
  <si>
    <t>-0.515987770110031</t>
  </si>
  <si>
    <t>-0.550946809367708</t>
  </si>
  <si>
    <t>-0.609969082759484</t>
  </si>
  <si>
    <t>-0.0511947856406615</t>
  </si>
  <si>
    <t>0.730318061228814</t>
  </si>
  <si>
    <t>1.14701566041595</t>
  </si>
  <si>
    <t>-0.650110150498945</t>
  </si>
  <si>
    <t>-0.543668519869898</t>
  </si>
  <si>
    <t>-0.444160000920549</t>
  </si>
  <si>
    <t>1.31310094765493</t>
  </si>
  <si>
    <t>0.529557086957892</t>
  </si>
  <si>
    <t>-0.534450918193333</t>
  </si>
  <si>
    <t>-0.567353237847761</t>
  </si>
  <si>
    <t>1.38021813076229</t>
  </si>
  <si>
    <t>0.469151157905895</t>
  </si>
  <si>
    <t>1.27693083205608</t>
  </si>
  <si>
    <t>-0.616973849363828</t>
  </si>
  <si>
    <t>-0.645889329966958</t>
  </si>
  <si>
    <t>1.85899707100717</t>
  </si>
  <si>
    <t>0.239232308810903</t>
  </si>
  <si>
    <t>0.804997793724036</t>
  </si>
  <si>
    <t>-0.6524125164011</t>
  </si>
  <si>
    <t>-0.0719138509640648</t>
  </si>
  <si>
    <t>-0.710003557565495</t>
  </si>
  <si>
    <t>-0.687124112056553</t>
  </si>
  <si>
    <t>0.606799530336943</t>
  </si>
  <si>
    <t>-0.785415461319954</t>
  </si>
  <si>
    <t>0.0903326601025976</t>
  </si>
  <si>
    <t>-0.93071560317952</t>
  </si>
  <si>
    <t>1.52560903079587</t>
  </si>
  <si>
    <t>0.0285215001643873</t>
  </si>
  <si>
    <t>0.506614114897551</t>
  </si>
  <si>
    <t>1.22598626462585</t>
  </si>
  <si>
    <t>0.761430067569479</t>
  </si>
  <si>
    <t>1.58491466384987</t>
  </si>
  <si>
    <t>-0.0545813554826372</t>
  </si>
  <si>
    <t>-0.567699625922737</t>
  </si>
  <si>
    <t>0.887486997138426</t>
  </si>
  <si>
    <t>1.01056672853658</t>
  </si>
  <si>
    <t>0.0992378237991818</t>
  </si>
  <si>
    <t>-0.745956383020803</t>
  </si>
  <si>
    <t>0.624993235047563</t>
  </si>
  <si>
    <t>0.426403575909844</t>
  </si>
  <si>
    <t>-0.681323710672074</t>
  </si>
  <si>
    <t>0.877430961507422</t>
  </si>
  <si>
    <t>0.218600095906973</t>
  </si>
  <si>
    <t>0.959957382836281</t>
  </si>
  <si>
    <t>0.812776332362457</t>
  </si>
  <si>
    <t>-0.466386486889483</t>
  </si>
  <si>
    <t>-0.775347793712242</t>
  </si>
  <si>
    <t>0.852522328597234</t>
  </si>
  <si>
    <t>-0.554928795244622</t>
  </si>
  <si>
    <t>-0.016418520434065</t>
  </si>
  <si>
    <t>0.985903236427588</t>
  </si>
  <si>
    <t>0.796605832873826</t>
  </si>
  <si>
    <t>0.912941671252405</t>
  </si>
  <si>
    <t>1.0620981169999</t>
  </si>
  <si>
    <t>-0.719794661862126</t>
  </si>
  <si>
    <t>0.709654132760423</t>
  </si>
  <si>
    <t>0.745107261821191</t>
  </si>
  <si>
    <t>0.666869343041143</t>
  </si>
  <si>
    <t>0.559918026045653</t>
  </si>
  <si>
    <t>0.346251560169445</t>
  </si>
  <si>
    <t>1.75965328397721</t>
  </si>
  <si>
    <t>1.49548123900411</t>
  </si>
  <si>
    <t>2.38139624416156</t>
  </si>
  <si>
    <t>1.39799560149124</t>
  </si>
  <si>
    <t>0.955410518631845</t>
  </si>
  <si>
    <t>-0.869447261711289</t>
  </si>
  <si>
    <t>1.56313876937489</t>
  </si>
  <si>
    <t>-0.668947293502815</t>
  </si>
  <si>
    <t>0.633732591753303</t>
  </si>
  <si>
    <t>-0.277560201883591</t>
  </si>
  <si>
    <t>1.75577273842819</t>
  </si>
  <si>
    <t>1.48625509817676</t>
  </si>
  <si>
    <t>-0.53292648311095</t>
  </si>
  <si>
    <t>1.24220253675332</t>
  </si>
  <si>
    <t>0.993767995347022</t>
  </si>
  <si>
    <t>0.516940425868233</t>
  </si>
  <si>
    <t>0.435395590118657</t>
  </si>
  <si>
    <t>1.284027173729</t>
  </si>
  <si>
    <t>-0.762665976941986</t>
  </si>
  <si>
    <t>0.956001509991568</t>
  </si>
  <si>
    <t>-0.735977105699983</t>
  </si>
  <si>
    <t>-0.643531515102536</t>
  </si>
  <si>
    <t>-0.724675587027554</t>
  </si>
  <si>
    <t>-0.832503121571331</t>
  </si>
  <si>
    <t>-0.629793630216358</t>
  </si>
  <si>
    <t>0.936348976025722</t>
  </si>
  <si>
    <t>0.966828344287448</t>
  </si>
  <si>
    <t>-0.478385446002392</t>
  </si>
  <si>
    <t>-0.500281098393203</t>
  </si>
  <si>
    <t>1.38163708866948</t>
  </si>
  <si>
    <t>0.513981468803652</t>
  </si>
  <si>
    <t>0.816041378615101</t>
  </si>
  <si>
    <t>0.847588466029693</t>
  </si>
  <si>
    <t>1.07036567825313</t>
  </si>
  <si>
    <t>1.07101351581924</t>
  </si>
  <si>
    <t>1.72011826837062</t>
  </si>
  <si>
    <t>0.0517857609086626</t>
  </si>
  <si>
    <t>0.7785741979728</t>
  </si>
  <si>
    <t>-1.00432009751308</t>
  </si>
  <si>
    <t>0.839515642241539</t>
  </si>
  <si>
    <t>0.699738617093044</t>
  </si>
  <si>
    <t>-0.848759114305295</t>
  </si>
  <si>
    <t>0.98401175770366</t>
  </si>
  <si>
    <t>1.18848491952944</t>
  </si>
  <si>
    <t>0.917800925607586</t>
  </si>
  <si>
    <t>0.171098368632429</t>
  </si>
  <si>
    <t>0.0347461359671967</t>
  </si>
  <si>
    <t>0.093704156601371</t>
  </si>
  <si>
    <t>0.0756282914406148</t>
  </si>
  <si>
    <t>-0.650507982221512</t>
  </si>
  <si>
    <t>1.44351272925279</t>
  </si>
  <si>
    <t>1.10161833332081</t>
  </si>
  <si>
    <t>0.273528862323731</t>
  </si>
  <si>
    <t>-0.618599125899578</t>
  </si>
  <si>
    <t>-0.131039633264007</t>
  </si>
  <si>
    <t>-0.616197644913524</t>
  </si>
  <si>
    <t>0.730971015231265</t>
  </si>
  <si>
    <t>1.1018849575212</t>
  </si>
  <si>
    <t>0.738708940067174</t>
  </si>
  <si>
    <t>0.0595013945891855</t>
  </si>
  <si>
    <t>-0.631673759822953</t>
  </si>
  <si>
    <t>-0.631231216219577</t>
  </si>
  <si>
    <t>0.222810975730193</t>
  </si>
  <si>
    <t>-0.653848813231998</t>
  </si>
  <si>
    <t>-0.538400762652951</t>
  </si>
  <si>
    <t>0.069120414711739</t>
  </si>
  <si>
    <t>-0.696520140135261</t>
  </si>
  <si>
    <t>0.42525269529536</t>
  </si>
  <si>
    <t>1.21279786949616</t>
  </si>
  <si>
    <t>0.849879612587421</t>
  </si>
  <si>
    <t>-0.321516427554789</t>
  </si>
  <si>
    <t>0.637118740391848</t>
  </si>
  <si>
    <t>1.34940461131811</t>
  </si>
  <si>
    <t>0.922926799245579</t>
  </si>
  <si>
    <t>0.180551769688002</t>
  </si>
  <si>
    <t>0.674163421426146</t>
  </si>
  <si>
    <t>1.61229438504898</t>
  </si>
  <si>
    <t>0.889288777089788</t>
  </si>
  <si>
    <t>-0.600248499617007</t>
  </si>
  <si>
    <t>-0.712862325848827</t>
  </si>
  <si>
    <t>0.4367924550405</t>
  </si>
  <si>
    <t>-0.36368218316016</t>
  </si>
  <si>
    <t>1.55376641384765</t>
  </si>
  <si>
    <t>-0.601791050841448</t>
  </si>
  <si>
    <t>0.0125992560686852</t>
  </si>
  <si>
    <t>-1.84730996195492</t>
  </si>
  <si>
    <t>0.754229003348274</t>
  </si>
  <si>
    <t>-0.965484018268829</t>
  </si>
  <si>
    <t>-0.0825918894616726</t>
  </si>
  <si>
    <t>-0.618367492604168</t>
  </si>
  <si>
    <t>0.626096436606037</t>
  </si>
  <si>
    <t>-0.835018103581671</t>
  </si>
  <si>
    <t>1.05396818909259</t>
  </si>
  <si>
    <t>0.843802754322421</t>
  </si>
  <si>
    <t>0.833643849785106</t>
  </si>
  <si>
    <t>-0.524488735759781</t>
  </si>
  <si>
    <t>0.372788383338119</t>
  </si>
  <si>
    <t>1.03497440253147</t>
  </si>
  <si>
    <t>1.08680259477957</t>
  </si>
  <si>
    <t>0.0445972395209226</t>
  </si>
  <si>
    <t>-1.0973890734393</t>
  </si>
  <si>
    <t>0.0468337580430075</t>
  </si>
  <si>
    <t>0.811800061926436</t>
  </si>
  <si>
    <t>-0.249137349038728</t>
  </si>
  <si>
    <t>-0.614922926706523</t>
  </si>
  <si>
    <t>-0.765379988173848</t>
  </si>
  <si>
    <t>1.052248561507</t>
  </si>
  <si>
    <t>-0.588606708762189</t>
  </si>
  <si>
    <t>-0.561035684943379</t>
  </si>
  <si>
    <t>0.295824155550388</t>
  </si>
  <si>
    <t>-0.602982053577192</t>
  </si>
  <si>
    <t>-0.524470118726639</t>
  </si>
  <si>
    <t>-0.854987489038006</t>
  </si>
  <si>
    <t>2.0795515445409</t>
  </si>
  <si>
    <t>0.990990467742208</t>
  </si>
  <si>
    <t>-0.00084365083786074</t>
  </si>
  <si>
    <t>1.00728209914204</t>
  </si>
  <si>
    <t>0.532035265812551</t>
  </si>
  <si>
    <t>57</t>
  </si>
  <si>
    <t>PMI_rat_brain_51A_B2</t>
  </si>
  <si>
    <t>PMI_rat_brain_51A</t>
  </si>
  <si>
    <t>96</t>
  </si>
  <si>
    <t>-0.484689302261184</t>
  </si>
  <si>
    <t>1.64848188007806</t>
  </si>
  <si>
    <t>0.588227948876139</t>
  </si>
  <si>
    <t>-0.456779999398137</t>
  </si>
  <si>
    <t>-0.609096767689392</t>
  </si>
  <si>
    <t>-0.605632430179947</t>
  </si>
  <si>
    <t>-0.525572658379434</t>
  </si>
  <si>
    <t>3.79081552312377</t>
  </si>
  <si>
    <t>-0.556804787032171</t>
  </si>
  <si>
    <t>-0.61075487044581</t>
  </si>
  <si>
    <t>-0.138269922424611</t>
  </si>
  <si>
    <t>0.757679986427339</t>
  </si>
  <si>
    <t>-0.661678005066161</t>
  </si>
  <si>
    <t>-0.520042752837867</t>
  </si>
  <si>
    <t>-0.339994191207167</t>
  </si>
  <si>
    <t>-0.58675931420042</t>
  </si>
  <si>
    <t>0.679016626759963</t>
  </si>
  <si>
    <t>-0.534537036093831</t>
  </si>
  <si>
    <t>0.86867557198739</t>
  </si>
  <si>
    <t>-0.463477819256491</t>
  </si>
  <si>
    <t>-0.562183373106596</t>
  </si>
  <si>
    <t>-0.686942322852556</t>
  </si>
  <si>
    <t>0.109256973671469</t>
  </si>
  <si>
    <t>0.999817427144526</t>
  </si>
  <si>
    <t>1.31864006774885</t>
  </si>
  <si>
    <t>-0.646491077170269</t>
  </si>
  <si>
    <t>-0.563132389243851</t>
  </si>
  <si>
    <t>-0.475563971005906</t>
  </si>
  <si>
    <t>1.269089634054</t>
  </si>
  <si>
    <t>0.439931697546263</t>
  </si>
  <si>
    <t>-0.508516517973474</t>
  </si>
  <si>
    <t>-0.601296329697185</t>
  </si>
  <si>
    <t>1.30419931505991</t>
  </si>
  <si>
    <t>0.696356276200724</t>
  </si>
  <si>
    <t>1.37522940050722</t>
  </si>
  <si>
    <t>-0.609283286927147</t>
  </si>
  <si>
    <t>-0.601411817450027</t>
  </si>
  <si>
    <t>3.53548851973614</t>
  </si>
  <si>
    <t>0.590297609516803</t>
  </si>
  <si>
    <t>1.02857609179934</t>
  </si>
  <si>
    <t>-0.674866358814936</t>
  </si>
  <si>
    <t>-0.370370576900915</t>
  </si>
  <si>
    <t>-0.69768366372202</t>
  </si>
  <si>
    <t>-0.711676952196023</t>
  </si>
  <si>
    <t>-0.294177988045118</t>
  </si>
  <si>
    <t>-0.773948462693567</t>
  </si>
  <si>
    <t>0.00553120647641676</t>
  </si>
  <si>
    <t>-0.900436066476137</t>
  </si>
  <si>
    <t>1.3609421242019</t>
  </si>
  <si>
    <t>-0.277399942392704</t>
  </si>
  <si>
    <t>-0.255039622748364</t>
  </si>
  <si>
    <t>2.40755860472526</t>
  </si>
  <si>
    <t>0.787555418962018</t>
  </si>
  <si>
    <t>2.06185848155308</t>
  </si>
  <si>
    <t>-0.068176659608638</t>
  </si>
  <si>
    <t>-0.619974965640559</t>
  </si>
  <si>
    <t>0.948213549273106</t>
  </si>
  <si>
    <t>1.10970240115534</t>
  </si>
  <si>
    <t>0.05221723113575</t>
  </si>
  <si>
    <t>-0.781892839396535</t>
  </si>
  <si>
    <t>0.659651143844196</t>
  </si>
  <si>
    <t>-0.153518579779662</t>
  </si>
  <si>
    <t>-0.819496532569225</t>
  </si>
  <si>
    <t>1.03971217760574</t>
  </si>
  <si>
    <t>0.595870392584213</t>
  </si>
  <si>
    <t>1.34408303525758</t>
  </si>
  <si>
    <t>1.35085423328902</t>
  </si>
  <si>
    <t>-0.491101974074333</t>
  </si>
  <si>
    <t>-0.776080275064744</t>
  </si>
  <si>
    <t>1.23546343496333</t>
  </si>
  <si>
    <t>-0.553562028652565</t>
  </si>
  <si>
    <t>-0.317537070244268</t>
  </si>
  <si>
    <t>1.20978501514903</t>
  </si>
  <si>
    <t>3.80594061370423</t>
  </si>
  <si>
    <t>0.555681783515811</t>
  </si>
  <si>
    <t>1.15471312070448</t>
  </si>
  <si>
    <t>-0.694318492342902</t>
  </si>
  <si>
    <t>0.995082859675716</t>
  </si>
  <si>
    <t>0.982421270638553</t>
  </si>
  <si>
    <t>0.971404983032281</t>
  </si>
  <si>
    <t>-0.250480045768759</t>
  </si>
  <si>
    <t>-0.106260103579372</t>
  </si>
  <si>
    <t>0.213739346276925</t>
  </si>
  <si>
    <t>1.52766807615762</t>
  </si>
  <si>
    <t>1.33191601147526</t>
  </si>
  <si>
    <t>1.49313457348328</t>
  </si>
  <si>
    <t>1.46520699605233</t>
  </si>
  <si>
    <t>-0.922026902580863</t>
  </si>
  <si>
    <t>1.20476918906532</t>
  </si>
  <si>
    <t>-1.87539639948718</t>
  </si>
  <si>
    <t>0.780615129898439</t>
  </si>
  <si>
    <t>-0.0436945783630161</t>
  </si>
  <si>
    <t>0.301048845858214</t>
  </si>
  <si>
    <t>2.03028470257078</t>
  </si>
  <si>
    <t>-0.404897603475312</t>
  </si>
  <si>
    <t>1.8850130573032</t>
  </si>
  <si>
    <t>0.601708802777918</t>
  </si>
  <si>
    <t>0.728399065007554</t>
  </si>
  <si>
    <t>-0.275656558092225</t>
  </si>
  <si>
    <t>1.66701010055071</t>
  </si>
  <si>
    <t>-0.701273689272356</t>
  </si>
  <si>
    <t>1.21132272933862</t>
  </si>
  <si>
    <t>-0.745384348282464</t>
  </si>
  <si>
    <t>-0.614281671963145</t>
  </si>
  <si>
    <t>-0.787420823693493</t>
  </si>
  <si>
    <t>-0.871043297293544</t>
  </si>
  <si>
    <t>-0.763673056522022</t>
  </si>
  <si>
    <t>1.06318046033355</t>
  </si>
  <si>
    <t>1.43572549875223</t>
  </si>
  <si>
    <t>-0.487391933757952</t>
  </si>
  <si>
    <t>-0.465915574219408</t>
  </si>
  <si>
    <t>1.58291167396651</t>
  </si>
  <si>
    <t>0.748522315590572</t>
  </si>
  <si>
    <t>0.344778458993718</t>
  </si>
  <si>
    <t>0.822386553069652</t>
  </si>
  <si>
    <t>1.13045789506417</t>
  </si>
  <si>
    <t>1.23048612155595</t>
  </si>
  <si>
    <t>1.77210902509771</t>
  </si>
  <si>
    <t>0.0388908604021695</t>
  </si>
  <si>
    <t>0.935532259099667</t>
  </si>
  <si>
    <t>1.47614587567251</t>
  </si>
  <si>
    <t>1.2250783773164</t>
  </si>
  <si>
    <t>-0.268397725013141</t>
  </si>
  <si>
    <t>-0.877774991345687</t>
  </si>
  <si>
    <t>0.409835255382352</t>
  </si>
  <si>
    <t>1.11923355491955</t>
  </si>
  <si>
    <t>1.24310994646047</t>
  </si>
  <si>
    <t>-1.35274236009958</t>
  </si>
  <si>
    <t>0.108726853312859</t>
  </si>
  <si>
    <t>0.176939247359267</t>
  </si>
  <si>
    <t>0.261330341242273</t>
  </si>
  <si>
    <t>-0.770951389123153</t>
  </si>
  <si>
    <t>1.41843163044653</t>
  </si>
  <si>
    <t>1.04262228703444</t>
  </si>
  <si>
    <t>0.214641052317086</t>
  </si>
  <si>
    <t>-0.583653129673218</t>
  </si>
  <si>
    <t>-0.103860856189943</t>
  </si>
  <si>
    <t>-0.598332402598562</t>
  </si>
  <si>
    <t>0.750159215231753</t>
  </si>
  <si>
    <t>0.0607063598470105</t>
  </si>
  <si>
    <t>0.556673305905586</t>
  </si>
  <si>
    <t>-0.484040235854432</t>
  </si>
  <si>
    <t>-0.620308536918103</t>
  </si>
  <si>
    <t>-0.58657951146404</t>
  </si>
  <si>
    <t>0.44264378132148</t>
  </si>
  <si>
    <t>-0.705730172089773</t>
  </si>
  <si>
    <t>-0.582621559885354</t>
  </si>
  <si>
    <t>-0.479753385660748</t>
  </si>
  <si>
    <t>-0.794745686649876</t>
  </si>
  <si>
    <t>-0.31282051407517</t>
  </si>
  <si>
    <t>0.786199895829495</t>
  </si>
  <si>
    <t>0.880947705922266</t>
  </si>
  <si>
    <t>-0.200949815627821</t>
  </si>
  <si>
    <t>0.648523678670444</t>
  </si>
  <si>
    <t>1.39494145673286</t>
  </si>
  <si>
    <t>1.49892975764123</t>
  </si>
  <si>
    <t>0.487760944412723</t>
  </si>
  <si>
    <t>0.956936314338022</t>
  </si>
  <si>
    <t>1.11932887996512</t>
  </si>
  <si>
    <t>0.794027705573074</t>
  </si>
  <si>
    <t>-0.583024992808517</t>
  </si>
  <si>
    <t>-0.678853781825884</t>
  </si>
  <si>
    <t>0.0761762158719082</t>
  </si>
  <si>
    <t>-0.7353407372639</t>
  </si>
  <si>
    <t>1.49431777939772</t>
  </si>
  <si>
    <t>-0.590303723447677</t>
  </si>
  <si>
    <t>-1.53474744483827</t>
  </si>
  <si>
    <t>-1.73430822890979</t>
  </si>
  <si>
    <t>-0.1150311251972</t>
  </si>
  <si>
    <t>-2.30198132976968</t>
  </si>
  <si>
    <t>0.618492252664932</t>
  </si>
  <si>
    <t>-0.654696374049529</t>
  </si>
  <si>
    <t>1.17785757391085</t>
  </si>
  <si>
    <t>-0.88919893382776</t>
  </si>
  <si>
    <t>0.815653719806045</t>
  </si>
  <si>
    <t>0.746775116862721</t>
  </si>
  <si>
    <t>0.88953731711298</t>
  </si>
  <si>
    <t>-1.46639671295052</t>
  </si>
  <si>
    <t>0.426446362157345</t>
  </si>
  <si>
    <t>1.06931410833299</t>
  </si>
  <si>
    <t>1.05201921288061</t>
  </si>
  <si>
    <t>0.0258775716944278</t>
  </si>
  <si>
    <t>-1.15403862720692</t>
  </si>
  <si>
    <t>0.00583481425535922</t>
  </si>
  <si>
    <t>0.890031325335416</t>
  </si>
  <si>
    <t>-0.596585899666642</t>
  </si>
  <si>
    <t>-0.57545404565334</t>
  </si>
  <si>
    <t>-0.628456363514706</t>
  </si>
  <si>
    <t>1.5320528978526</t>
  </si>
  <si>
    <t>-0.548973898500862</t>
  </si>
  <si>
    <t>-0.029102763438347</t>
  </si>
  <si>
    <t>-0.17122557171555</t>
  </si>
  <si>
    <t>-0.549462912121862</t>
  </si>
  <si>
    <t>-0.533268185226516</t>
  </si>
  <si>
    <t>-0.83578459092332</t>
  </si>
  <si>
    <t>1.61365241041858</t>
  </si>
  <si>
    <t>1.47408430665027</t>
  </si>
  <si>
    <t>0.0816731702522121</t>
  </si>
  <si>
    <t>1.03501265103248</t>
  </si>
  <si>
    <t>0.71720940171701</t>
  </si>
  <si>
    <t>58</t>
  </si>
  <si>
    <t>PMI_rat_brain_43A_B1</t>
  </si>
  <si>
    <t>PMI_rat_brain_43A</t>
  </si>
  <si>
    <t>-0.548411314527504</t>
  </si>
  <si>
    <t>1.37703342100203</t>
  </si>
  <si>
    <t>0.839692153643075</t>
  </si>
  <si>
    <t>-0.469625313844159</t>
  </si>
  <si>
    <t>-0.575893402306645</t>
  </si>
  <si>
    <t>-0.615091103303094</t>
  </si>
  <si>
    <t>-0.588038880755919</t>
  </si>
  <si>
    <t>2.99705954462052</t>
  </si>
  <si>
    <t>-0.68805132136562</t>
  </si>
  <si>
    <t>-0.569309311826716</t>
  </si>
  <si>
    <t>0.285323430722185</t>
  </si>
  <si>
    <t>0.903532369069928</t>
  </si>
  <si>
    <t>-0.641049215126038</t>
  </si>
  <si>
    <t>-0.546230911565432</t>
  </si>
  <si>
    <t>-0.475518743010326</t>
  </si>
  <si>
    <t>-0.644735970810518</t>
  </si>
  <si>
    <t>0.88119205836475</t>
  </si>
  <si>
    <t>-0.562185823276239</t>
  </si>
  <si>
    <t>1.126260055424</t>
  </si>
  <si>
    <t>-0.571348893309895</t>
  </si>
  <si>
    <t>-0.496317166916283</t>
  </si>
  <si>
    <t>-0.617050265395853</t>
  </si>
  <si>
    <t>-0.498358885726318</t>
  </si>
  <si>
    <t>1.03219993360999</t>
  </si>
  <si>
    <t>1.23640299011171</t>
  </si>
  <si>
    <t>-0.673119921868097</t>
  </si>
  <si>
    <t>-0.576067780435545</t>
  </si>
  <si>
    <t>-0.437613499563736</t>
  </si>
  <si>
    <t>1.13291647714604</t>
  </si>
  <si>
    <t>0.926736059371425</t>
  </si>
  <si>
    <t>-0.539003366969651</t>
  </si>
  <si>
    <t>-0.501884742931306</t>
  </si>
  <si>
    <t>1.07908437097408</t>
  </si>
  <si>
    <t>0.672933750330963</t>
  </si>
  <si>
    <t>1.08188649725783</t>
  </si>
  <si>
    <t>-0.571513623545321</t>
  </si>
  <si>
    <t>-0.568228835485724</t>
  </si>
  <si>
    <t>3.0309152971062</t>
  </si>
  <si>
    <t>1.67425089028895</t>
  </si>
  <si>
    <t>1.19727703822368</t>
  </si>
  <si>
    <t>-0.572415567111638</t>
  </si>
  <si>
    <t>0.0683111450396623</t>
  </si>
  <si>
    <t>-0.646589511979629</t>
  </si>
  <si>
    <t>-0.608985142290502</t>
  </si>
  <si>
    <t>-0.166828765735855</t>
  </si>
  <si>
    <t>-0.709657937633872</t>
  </si>
  <si>
    <t>1.01437262004675</t>
  </si>
  <si>
    <t>-0.776061205972613</t>
  </si>
  <si>
    <t>1.27074528339882</t>
  </si>
  <si>
    <t>-0.35187848882843</t>
  </si>
  <si>
    <t>0.0665511755071942</t>
  </si>
  <si>
    <t>1.37474348444717</t>
  </si>
  <si>
    <t>0.966754100794517</t>
  </si>
  <si>
    <t>2.39643714431161</t>
  </si>
  <si>
    <t>0.877711489081508</t>
  </si>
  <si>
    <t>-0.581723459237012</t>
  </si>
  <si>
    <t>0.857496884030241</t>
  </si>
  <si>
    <t>0.896831329908664</t>
  </si>
  <si>
    <t>0.909538044371842</t>
  </si>
  <si>
    <t>-0.658289702197281</t>
  </si>
  <si>
    <t>0.910934704393265</t>
  </si>
  <si>
    <t>-0.0358315668300407</t>
  </si>
  <si>
    <t>-0.834449093971417</t>
  </si>
  <si>
    <t>1.00491843649129</t>
  </si>
  <si>
    <t>1.78745338284739</t>
  </si>
  <si>
    <t>1.35087730026583</t>
  </si>
  <si>
    <t>1.22586714377551</t>
  </si>
  <si>
    <t>-0.482242122217396</t>
  </si>
  <si>
    <t>-0.728628328478485</t>
  </si>
  <si>
    <t>0.899875602083309</t>
  </si>
  <si>
    <t>-0.582675492451967</t>
  </si>
  <si>
    <t>-0.328671696596397</t>
  </si>
  <si>
    <t>1.38657347355682</t>
  </si>
  <si>
    <t>1.33146471510228</t>
  </si>
  <si>
    <t>0.525814000043071</t>
  </si>
  <si>
    <t>1.27222465950091</t>
  </si>
  <si>
    <t>-0.694252958894573</t>
  </si>
  <si>
    <t>0.897402257814043</t>
  </si>
  <si>
    <t>0.88992598085331</t>
  </si>
  <si>
    <t>1.02930831118199</t>
  </si>
  <si>
    <t>-0.0905544969430986</t>
  </si>
  <si>
    <t>0.00300996631898326</t>
  </si>
  <si>
    <t>1.31558962675459</t>
  </si>
  <si>
    <t>1.29109850314308</t>
  </si>
  <si>
    <t>0.869668687221214</t>
  </si>
  <si>
    <t>1.28148932841653</t>
  </si>
  <si>
    <t>1.33164554688384</t>
  </si>
  <si>
    <t>-0.842683912742809</t>
  </si>
  <si>
    <t>1.52165410157047</t>
  </si>
  <si>
    <t>-1.72159209767496</t>
  </si>
  <si>
    <t>0.823218553560128</t>
  </si>
  <si>
    <t>1.13030376921703</t>
  </si>
  <si>
    <t>1.50478083384358</t>
  </si>
  <si>
    <t>1.52838924656801</t>
  </si>
  <si>
    <t>-0.440154139228524</t>
  </si>
  <si>
    <t>1.48142728375385</t>
  </si>
  <si>
    <t>1.27603353894994</t>
  </si>
  <si>
    <t>0.993258164069792</t>
  </si>
  <si>
    <t>0.00109278985680366</t>
  </si>
  <si>
    <t>1.46325542817864</t>
  </si>
  <si>
    <t>-0.675170676565092</t>
  </si>
  <si>
    <t>1.18548851020196</t>
  </si>
  <si>
    <t>-0.695058287619842</t>
  </si>
  <si>
    <t>-0.574208616997376</t>
  </si>
  <si>
    <t>-0.724490131761511</t>
  </si>
  <si>
    <t>-0.825611828696794</t>
  </si>
  <si>
    <t>-0.775957693883323</t>
  </si>
  <si>
    <t>1.00768558129059</t>
  </si>
  <si>
    <t>1.36579677786481</t>
  </si>
  <si>
    <t>-0.379934876852737</t>
  </si>
  <si>
    <t>-0.515051742624131</t>
  </si>
  <si>
    <t>1.25999025245123</t>
  </si>
  <si>
    <t>0.666634961828354</t>
  </si>
  <si>
    <t>-0.206911116637251</t>
  </si>
  <si>
    <t>1.1188614148483</t>
  </si>
  <si>
    <t>1.5727180600676</t>
  </si>
  <si>
    <t>1.7933139240613</t>
  </si>
  <si>
    <t>1.73768135907215</t>
  </si>
  <si>
    <t>0.949656368260002</t>
  </si>
  <si>
    <t>1.02462123803231</t>
  </si>
  <si>
    <t>1.4550787670074</t>
  </si>
  <si>
    <t>1.34263998062674</t>
  </si>
  <si>
    <t>-0.0643044699496857</t>
  </si>
  <si>
    <t>-0.736406354070274</t>
  </si>
  <si>
    <t>0.745482871473616</t>
  </si>
  <si>
    <t>1.12317031913071</t>
  </si>
  <si>
    <t>1.25324103638181</t>
  </si>
  <si>
    <t>-1.02879312758552</t>
  </si>
  <si>
    <t>0.587027506887503</t>
  </si>
  <si>
    <t>1.38303860525576</t>
  </si>
  <si>
    <t>0.843666189167309</t>
  </si>
  <si>
    <t>-0.676058450587127</t>
  </si>
  <si>
    <t>1.19527079866927</t>
  </si>
  <si>
    <t>0.674698625247176</t>
  </si>
  <si>
    <t>0.514434611364527</t>
  </si>
  <si>
    <t>-0.636798104287344</t>
  </si>
  <si>
    <t>0.96305661181909</t>
  </si>
  <si>
    <t>-0.613823130473725</t>
  </si>
  <si>
    <t>0.51778035439535</t>
  </si>
  <si>
    <t>0.222596489449968</t>
  </si>
  <si>
    <t>0.679518737989968</t>
  </si>
  <si>
    <t>-0.368541993216899</t>
  </si>
  <si>
    <t>-0.640003302904841</t>
  </si>
  <si>
    <t>-0.605413324372833</t>
  </si>
  <si>
    <t>-0.296778843695977</t>
  </si>
  <si>
    <t>-0.55589393881676</t>
  </si>
  <si>
    <t>-0.632096834136216</t>
  </si>
  <si>
    <t>-0.515656411582107</t>
  </si>
  <si>
    <t>-0.84526638666419</t>
  </si>
  <si>
    <t>-0.189339654560787</t>
  </si>
  <si>
    <t>1.20358388253671</t>
  </si>
  <si>
    <t>0.831165294308436</t>
  </si>
  <si>
    <t>0.721609982182814</t>
  </si>
  <si>
    <t>0.713464600647562</t>
  </si>
  <si>
    <t>1.60312352670487</t>
  </si>
  <si>
    <t>1.23139453707057</t>
  </si>
  <si>
    <t>-0.27432371252195</t>
  </si>
  <si>
    <t>0.845915488275323</t>
  </si>
  <si>
    <t>1.54654457106272</t>
  </si>
  <si>
    <t>0.906739936295267</t>
  </si>
  <si>
    <t>-0.610822608389384</t>
  </si>
  <si>
    <t>-0.598850804295683</t>
  </si>
  <si>
    <t>0.853708276685881</t>
  </si>
  <si>
    <t>-0.295968721791023</t>
  </si>
  <si>
    <t>1.40171305270166</t>
  </si>
  <si>
    <t>-0.626690167303943</t>
  </si>
  <si>
    <t>-1.32322594528675</t>
  </si>
  <si>
    <t>-0.330956597650519</t>
  </si>
  <si>
    <t>0.0105860991344455</t>
  </si>
  <si>
    <t>-1.91296567512085</t>
  </si>
  <si>
    <t>1.08284395523148</t>
  </si>
  <si>
    <t>-0.548771720376152</t>
  </si>
  <si>
    <t>0.748281623200548</t>
  </si>
  <si>
    <t>-0.804690630466282</t>
  </si>
  <si>
    <t>1.2153773308926</t>
  </si>
  <si>
    <t>0.888053316849489</t>
  </si>
  <si>
    <t>0.979706115572282</t>
  </si>
  <si>
    <t>-1.11808032879315</t>
  </si>
  <si>
    <t>0.980080072715656</t>
  </si>
  <si>
    <t>0.815404924368106</t>
  </si>
  <si>
    <t>1.09801041975986</t>
  </si>
  <si>
    <t>1.28888120052657</t>
  </si>
  <si>
    <t>-0.991366868424674</t>
  </si>
  <si>
    <t>1.17914675510099</t>
  </si>
  <si>
    <t>0.814960836051808</t>
  </si>
  <si>
    <t>-0.404141272153896</t>
  </si>
  <si>
    <t>-0.617231303486929</t>
  </si>
  <si>
    <t>-0.576206175481668</t>
  </si>
  <si>
    <t>1.26432816098755</t>
  </si>
  <si>
    <t>-0.590892088505267</t>
  </si>
  <si>
    <t>-0.104062107687401</t>
  </si>
  <si>
    <t>0.307068977276673</t>
  </si>
  <si>
    <t>-0.583513660468168</t>
  </si>
  <si>
    <t>-0.556117333931261</t>
  </si>
  <si>
    <t>-0.856982033823429</t>
  </si>
  <si>
    <t>1.33123780762245</t>
  </si>
  <si>
    <t>1.14532482234624</t>
  </si>
  <si>
    <t>-0.256371999918717</t>
  </si>
  <si>
    <t>1.34758967544264</t>
  </si>
  <si>
    <t>0.952645500549184</t>
  </si>
  <si>
    <t>59</t>
  </si>
  <si>
    <t>PMI_rat_brain_50A_rep_B1</t>
  </si>
  <si>
    <t>PMI_rat_brain_50A</t>
  </si>
  <si>
    <t>PMI_rat_brain_50A_rep</t>
  </si>
  <si>
    <t>97</t>
  </si>
  <si>
    <t>-0.472950015060321</t>
  </si>
  <si>
    <t>0.971667141416468</t>
  </si>
  <si>
    <t>0.33793695052455</t>
  </si>
  <si>
    <t>-0.470505739149521</t>
  </si>
  <si>
    <t>-0.655784593298507</t>
  </si>
  <si>
    <t>-0.708955309835886</t>
  </si>
  <si>
    <t>-0.564779022385051</t>
  </si>
  <si>
    <t>0.234318860497999</t>
  </si>
  <si>
    <t>-0.565340250197369</t>
  </si>
  <si>
    <t>-0.675549501597875</t>
  </si>
  <si>
    <t>1.58164207146086</t>
  </si>
  <si>
    <t>0.11694627545147</t>
  </si>
  <si>
    <t>-0.746789945718165</t>
  </si>
  <si>
    <t>-0.561870927786166</t>
  </si>
  <si>
    <t>-0.417971869902463</t>
  </si>
  <si>
    <t>-0.625159143340935</t>
  </si>
  <si>
    <t>0.417249059286411</t>
  </si>
  <si>
    <t>-0.587036019233121</t>
  </si>
  <si>
    <t>0.615242377425145</t>
  </si>
  <si>
    <t>-0.52200076463562</t>
  </si>
  <si>
    <t>-0.616518284237216</t>
  </si>
  <si>
    <t>-0.714298877176323</t>
  </si>
  <si>
    <t>-0.947682519864346</t>
  </si>
  <si>
    <t>0.590833231472019</t>
  </si>
  <si>
    <t>0.620288421598874</t>
  </si>
  <si>
    <t>-0.654504140603086</t>
  </si>
  <si>
    <t>-0.553421272051071</t>
  </si>
  <si>
    <t>-0.478093594859852</t>
  </si>
  <si>
    <t>0.950475642789382</t>
  </si>
  <si>
    <t>0.74121161915921</t>
  </si>
  <si>
    <t>-0.548675095277186</t>
  </si>
  <si>
    <t>-0.632900504122309</t>
  </si>
  <si>
    <t>1.14703421668509</t>
  </si>
  <si>
    <t>0.169687661566421</t>
  </si>
  <si>
    <t>1.09894940046254</t>
  </si>
  <si>
    <t>-0.675006661475423</t>
  </si>
  <si>
    <t>-0.663429856822792</t>
  </si>
  <si>
    <t>0.288931175121233</t>
  </si>
  <si>
    <t>2.72139012489817</t>
  </si>
  <si>
    <t>0.793159266693459</t>
  </si>
  <si>
    <t>-0.669060947203125</t>
  </si>
  <si>
    <t>-0.81648425825283</t>
  </si>
  <si>
    <t>-0.798253462862843</t>
  </si>
  <si>
    <t>-0.781388576680964</t>
  </si>
  <si>
    <t>0.661182032596822</t>
  </si>
  <si>
    <t>-0.857524037227267</t>
  </si>
  <si>
    <t>0.750965704802667</t>
  </si>
  <si>
    <t>-0.592052949555855</t>
  </si>
  <si>
    <t>1.97832700122962</t>
  </si>
  <si>
    <t>-0.172488031135294</t>
  </si>
  <si>
    <t>1.54482276295606</t>
  </si>
  <si>
    <t>1.20853652948837</t>
  </si>
  <si>
    <t>0.605561173226203</t>
  </si>
  <si>
    <t>2.06548396330048</t>
  </si>
  <si>
    <t>-0.061907271382166</t>
  </si>
  <si>
    <t>-0.671877886909912</t>
  </si>
  <si>
    <t>0.732650716365423</t>
  </si>
  <si>
    <t>0.640707583861936</t>
  </si>
  <si>
    <t>0.614122180872168</t>
  </si>
  <si>
    <t>-0.796395628031759</t>
  </si>
  <si>
    <t>0.785137296514259</t>
  </si>
  <si>
    <t>0.38950325684669</t>
  </si>
  <si>
    <t>-0.595774387912822</t>
  </si>
  <si>
    <t>0.284498586567812</t>
  </si>
  <si>
    <t>2.73062053352423</t>
  </si>
  <si>
    <t>1.2228989709076</t>
  </si>
  <si>
    <t>0.853273468859655</t>
  </si>
  <si>
    <t>-0.445624815273778</t>
  </si>
  <si>
    <t>-0.872143350016579</t>
  </si>
  <si>
    <t>0.540236134432053</t>
  </si>
  <si>
    <t>-0.603911260757489</t>
  </si>
  <si>
    <t>-0.227328807506533</t>
  </si>
  <si>
    <t>1.26297249748847</t>
  </si>
  <si>
    <t>-0.0734454052349616</t>
  </si>
  <si>
    <t>0.644673805851819</t>
  </si>
  <si>
    <t>0.916994666415522</t>
  </si>
  <si>
    <t>-0.868184804250312</t>
  </si>
  <si>
    <t>0.503426896017078</t>
  </si>
  <si>
    <t>0.58248286987341</t>
  </si>
  <si>
    <t>0.48735975616138</t>
  </si>
  <si>
    <t>0.570590981416465</t>
  </si>
  <si>
    <t>1.51485276537604</t>
  </si>
  <si>
    <t>0.234780014945736</t>
  </si>
  <si>
    <t>0.850482668005258</t>
  </si>
  <si>
    <t>1.48122193242932</t>
  </si>
  <si>
    <t>0.845571583109863</t>
  </si>
  <si>
    <t>0.920107058816302</t>
  </si>
  <si>
    <t>-0.98269366161437</t>
  </si>
  <si>
    <t>1.84727350976654</t>
  </si>
  <si>
    <t>-0.0308261232772504</t>
  </si>
  <si>
    <t>0.248024790549978</t>
  </si>
  <si>
    <t>0.176599570324734</t>
  </si>
  <si>
    <t>0.0381184702481671</t>
  </si>
  <si>
    <t>1.38882942343639</t>
  </si>
  <si>
    <t>-0.533580779152531</t>
  </si>
  <si>
    <t>1.24701400176777</t>
  </si>
  <si>
    <t>1.45482777493388</t>
  </si>
  <si>
    <t>0.713738790603417</t>
  </si>
  <si>
    <t>1.17854359344666</t>
  </si>
  <si>
    <t>0.71385168025457</t>
  </si>
  <si>
    <t>-0.813984858394259</t>
  </si>
  <si>
    <t>0.985459537117483</t>
  </si>
  <si>
    <t>-0.812539641449812</t>
  </si>
  <si>
    <t>-0.706751208496525</t>
  </si>
  <si>
    <t>-0.898816744341975</t>
  </si>
  <si>
    <t>-0.967827326960075</t>
  </si>
  <si>
    <t>-0.550519733957638</t>
  </si>
  <si>
    <t>0.866986858834166</t>
  </si>
  <si>
    <t>0.93525955545648</t>
  </si>
  <si>
    <t>-0.447756062310794</t>
  </si>
  <si>
    <t>-0.502654403800609</t>
  </si>
  <si>
    <t>1.21339485370531</t>
  </si>
  <si>
    <t>0.485885252340925</t>
  </si>
  <si>
    <t>0.666859677116527</t>
  </si>
  <si>
    <t>0.515124654921259</t>
  </si>
  <si>
    <t>0.915940695649946</t>
  </si>
  <si>
    <t>0.621410883434869</t>
  </si>
  <si>
    <t>1.94045360488855</t>
  </si>
  <si>
    <t>0.196138283630397</t>
  </si>
  <si>
    <t>0.644607426224873</t>
  </si>
  <si>
    <t>-0.449549412118672</t>
  </si>
  <si>
    <t>1.53680318469511</t>
  </si>
  <si>
    <t>0.647203774686344</t>
  </si>
  <si>
    <t>-0.958448170620947</t>
  </si>
  <si>
    <t>0.428764130083779</t>
  </si>
  <si>
    <t>1.04831598535594</t>
  </si>
  <si>
    <t>0.459496763513324</t>
  </si>
  <si>
    <t>0.385389639987272</t>
  </si>
  <si>
    <t>-0.412382115746514</t>
  </si>
  <si>
    <t>0.881374331980663</t>
  </si>
  <si>
    <t>-0.298174035713603</t>
  </si>
  <si>
    <t>-0.720556888363998</t>
  </si>
  <si>
    <t>0.918624964884127</t>
  </si>
  <si>
    <t>1.03078973914761</t>
  </si>
  <si>
    <t>0.538792398124007</t>
  </si>
  <si>
    <t>-0.611440738156497</t>
  </si>
  <si>
    <t>0.268421899170655</t>
  </si>
  <si>
    <t>-0.624603816009279</t>
  </si>
  <si>
    <t>0.133264809589319</t>
  </si>
  <si>
    <t>2.72580424452007</t>
  </si>
  <si>
    <t>0.45634360434478</t>
  </si>
  <si>
    <t>0.0174333925649676</t>
  </si>
  <si>
    <t>-0.639989236393223</t>
  </si>
  <si>
    <t>-0.608094632666588</t>
  </si>
  <si>
    <t>-0.177044214694543</t>
  </si>
  <si>
    <t>-0.700324992785532</t>
  </si>
  <si>
    <t>-0.669340028120062</t>
  </si>
  <si>
    <t>-0.0491935230713145</t>
  </si>
  <si>
    <t>-0.595768391521187</t>
  </si>
  <si>
    <t>0.566452460536738</t>
  </si>
  <si>
    <t>0.713610057079755</t>
  </si>
  <si>
    <t>0.557688298927028</t>
  </si>
  <si>
    <t>-0.0663050732411464</t>
  </si>
  <si>
    <t>0.354140760523812</t>
  </si>
  <si>
    <t>1.17421271768574</t>
  </si>
  <si>
    <t>0.888171134268421</t>
  </si>
  <si>
    <t>-0.237601442636506</t>
  </si>
  <si>
    <t>0.311428630115784</t>
  </si>
  <si>
    <t>1.27430866307854</t>
  </si>
  <si>
    <t>0.626023670898383</t>
  </si>
  <si>
    <t>-0.607051458757635</t>
  </si>
  <si>
    <t>-0.804017867981458</t>
  </si>
  <si>
    <t>0.545765262507985</t>
  </si>
  <si>
    <t>1.79154199361676</t>
  </si>
  <si>
    <t>0.862322562982885</t>
  </si>
  <si>
    <t>-0.609696936138409</t>
  </si>
  <si>
    <t>0.223091344715869</t>
  </si>
  <si>
    <t>-1.06600427012367</t>
  </si>
  <si>
    <t>0.741861891977735</t>
  </si>
  <si>
    <t>0.1149666912188</t>
  </si>
  <si>
    <t>-0.732288394635385</t>
  </si>
  <si>
    <t>-0.569123283846483</t>
  </si>
  <si>
    <t>0.291088601390665</t>
  </si>
  <si>
    <t>-0.922373821150388</t>
  </si>
  <si>
    <t>0.768368135852483</t>
  </si>
  <si>
    <t>0.948488715278292</t>
  </si>
  <si>
    <t>0.944379140327166</t>
  </si>
  <si>
    <t>0.235801506205394</t>
  </si>
  <si>
    <t>0.879957455462756</t>
  </si>
  <si>
    <t>0.661511230302236</t>
  </si>
  <si>
    <t>0.896239286018936</t>
  </si>
  <si>
    <t>0.794767608842496</t>
  </si>
  <si>
    <t>-1.17697481559256</t>
  </si>
  <si>
    <t>0.371462491815575</t>
  </si>
  <si>
    <t>0.619603230562475</t>
  </si>
  <si>
    <t>1.48589639209849</t>
  </si>
  <si>
    <t>-0.625002573875575</t>
  </si>
  <si>
    <t>-0.745599514685461</t>
  </si>
  <si>
    <t>0.874499833368043</t>
  </si>
  <si>
    <t>-0.586358432359375</t>
  </si>
  <si>
    <t>-0.421423097553159</t>
  </si>
  <si>
    <t>-0.920720097057796</t>
  </si>
  <si>
    <t>-0.59261206540105</t>
  </si>
  <si>
    <t>-0.616777898498927</t>
  </si>
  <si>
    <t>-0.974123782057366</t>
  </si>
  <si>
    <t>1.94323205097223</t>
  </si>
  <si>
    <t>0.795825647325372</t>
  </si>
  <si>
    <t>-0.671224002226876</t>
  </si>
  <si>
    <t>0.510802023009495</t>
  </si>
  <si>
    <t>0.540729266611591</t>
  </si>
  <si>
    <t>60</t>
  </si>
  <si>
    <t>PMI_rat_brain_44A_B2</t>
  </si>
  <si>
    <t>PMI_rat_brain_44A</t>
  </si>
  <si>
    <t>-0.528947681099924</t>
  </si>
  <si>
    <t>1.03359919353461</t>
  </si>
  <si>
    <t>0.510200060759574</t>
  </si>
  <si>
    <t>-0.457965546930525</t>
  </si>
  <si>
    <t>-0.655065895665215</t>
  </si>
  <si>
    <t>-0.649907782999661</t>
  </si>
  <si>
    <t>-0.603149086391301</t>
  </si>
  <si>
    <t>3.11524211648379</t>
  </si>
  <si>
    <t>-0.674117151440493</t>
  </si>
  <si>
    <t>-0.65640625563689</t>
  </si>
  <si>
    <t>0.411240541518547</t>
  </si>
  <si>
    <t>0.177360113561153</t>
  </si>
  <si>
    <t>-0.725707274474344</t>
  </si>
  <si>
    <t>-0.534761630452779</t>
  </si>
  <si>
    <t>-0.451343911757579</t>
  </si>
  <si>
    <t>-0.648107897484986</t>
  </si>
  <si>
    <t>1.14302636185867</t>
  </si>
  <si>
    <t>-0.547262827966272</t>
  </si>
  <si>
    <t>0.848489451451936</t>
  </si>
  <si>
    <t>-0.553652068401109</t>
  </si>
  <si>
    <t>-0.602955928562908</t>
  </si>
  <si>
    <t>-0.678699392633431</t>
  </si>
  <si>
    <t>-1.17651069714762</t>
  </si>
  <si>
    <t>0.73488892952666</t>
  </si>
  <si>
    <t>0.879600304988725</t>
  </si>
  <si>
    <t>-0.730295863946473</t>
  </si>
  <si>
    <t>-0.570224786921004</t>
  </si>
  <si>
    <t>-0.407459627852917</t>
  </si>
  <si>
    <t>1.01406921540014</t>
  </si>
  <si>
    <t>0.228769154688763</t>
  </si>
  <si>
    <t>-0.508333244828644</t>
  </si>
  <si>
    <t>-0.570804970344235</t>
  </si>
  <si>
    <t>1.00359459133882</t>
  </si>
  <si>
    <t>0.496345990303234</t>
  </si>
  <si>
    <t>1.01978864980921</t>
  </si>
  <si>
    <t>-0.643491700238922</t>
  </si>
  <si>
    <t>-0.680765382757538</t>
  </si>
  <si>
    <t>3.16723684991023</t>
  </si>
  <si>
    <t>1.46317914098932</t>
  </si>
  <si>
    <t>0.704348785766954</t>
  </si>
  <si>
    <t>-0.619687120928679</t>
  </si>
  <si>
    <t>0.0977148350717243</t>
  </si>
  <si>
    <t>-0.766439701736762</t>
  </si>
  <si>
    <t>-0.724881416955289</t>
  </si>
  <si>
    <t>-0.141992619885502</t>
  </si>
  <si>
    <t>-0.800132038433088</t>
  </si>
  <si>
    <t>0.172196683426251</t>
  </si>
  <si>
    <t>-0.908566806396705</t>
  </si>
  <si>
    <t>1.20384237992357</t>
  </si>
  <si>
    <t>1.01760100307615</t>
  </si>
  <si>
    <t>0.471585351007092</t>
  </si>
  <si>
    <t>1.31960433955355</t>
  </si>
  <si>
    <t>0.815884328961157</t>
  </si>
  <si>
    <t>2.44441702381769</t>
  </si>
  <si>
    <t>0.152990889213932</t>
  </si>
  <si>
    <t>-0.705614171178314</t>
  </si>
  <si>
    <t>0.652631812946539</t>
  </si>
  <si>
    <t>0.974569756960457</t>
  </si>
  <si>
    <t>0.171721090949053</t>
  </si>
  <si>
    <t>-0.694696615591277</t>
  </si>
  <si>
    <t>0.944970561633431</t>
  </si>
  <si>
    <t>-0.160102069437139</t>
  </si>
  <si>
    <t>-0.801746265330923</t>
  </si>
  <si>
    <t>0.621916418450075</t>
  </si>
  <si>
    <t>1.45681197867507</t>
  </si>
  <si>
    <t>0.920933540829783</t>
  </si>
  <si>
    <t>0.893539147640687</t>
  </si>
  <si>
    <t>-0.480175910179462</t>
  </si>
  <si>
    <t>-0.839591198322807</t>
  </si>
  <si>
    <t>0.922966568647617</t>
  </si>
  <si>
    <t>-0.570057951529211</t>
  </si>
  <si>
    <t>0.978750624026639</t>
  </si>
  <si>
    <t>0.715796240203318</t>
  </si>
  <si>
    <t>1.78575526967459</t>
  </si>
  <si>
    <t>0.0939132979580578</t>
  </si>
  <si>
    <t>0.713833196769108</t>
  </si>
  <si>
    <t>-0.75285766299546</t>
  </si>
  <si>
    <t>0.790787174647643</t>
  </si>
  <si>
    <t>0.7856188243458</t>
  </si>
  <si>
    <t>0.672491310663002</t>
  </si>
  <si>
    <t>-0.0357189966851898</t>
  </si>
  <si>
    <t>0.382934240916332</t>
  </si>
  <si>
    <t>1.2409625573098</t>
  </si>
  <si>
    <t>1.28436218412255</t>
  </si>
  <si>
    <t>1.58220908189063</t>
  </si>
  <si>
    <t>1.09256689208349</t>
  </si>
  <si>
    <t>1.08909489548717</t>
  </si>
  <si>
    <t>-0.943389784697465</t>
  </si>
  <si>
    <t>1.23036315851222</t>
  </si>
  <si>
    <t>-1.66961602399871</t>
  </si>
  <si>
    <t>0.669025657139709</t>
  </si>
  <si>
    <t>0.103733277499022</t>
  </si>
  <si>
    <t>1.07931901136108</t>
  </si>
  <si>
    <t>1.00751392686281</t>
  </si>
  <si>
    <t>-0.435518212100846</t>
  </si>
  <si>
    <t>0.995929841786804</t>
  </si>
  <si>
    <t>1.12394848334287</t>
  </si>
  <si>
    <t>0.79837605688745</t>
  </si>
  <si>
    <t>0.214698476289231</t>
  </si>
  <si>
    <t>0.937264507456511</t>
  </si>
  <si>
    <t>-0.81964125382918</t>
  </si>
  <si>
    <t>0.79007355613352</t>
  </si>
  <si>
    <t>-0.790428572456669</t>
  </si>
  <si>
    <t>-0.628558943110051</t>
  </si>
  <si>
    <t>-0.836663468879346</t>
  </si>
  <si>
    <t>-0.942062453939545</t>
  </si>
  <si>
    <t>-0.743303587782463</t>
  </si>
  <si>
    <t>1.15689846239453</t>
  </si>
  <si>
    <t>0.959410980480363</t>
  </si>
  <si>
    <t>-0.353446490801168</t>
  </si>
  <si>
    <t>-0.508837848974311</t>
  </si>
  <si>
    <t>1.4973171082762</t>
  </si>
  <si>
    <t>0.523899052695555</t>
  </si>
  <si>
    <t>0.358580900986324</t>
  </si>
  <si>
    <t>0.564683802198698</t>
  </si>
  <si>
    <t>0.817233239421549</t>
  </si>
  <si>
    <t>1.04022913284474</t>
  </si>
  <si>
    <t>1.12800448106384</t>
  </si>
  <si>
    <t>0.122396130599444</t>
  </si>
  <si>
    <t>0.733097034417449</t>
  </si>
  <si>
    <t>0.756193384670484</t>
  </si>
  <si>
    <t>1.31723987520829</t>
  </si>
  <si>
    <t>-0.106450165717381</t>
  </si>
  <si>
    <t>-1.22310616954151</t>
  </si>
  <si>
    <t>0.512104816522646</t>
  </si>
  <si>
    <t>1.23457436325855</t>
  </si>
  <si>
    <t>0.577514456204323</t>
  </si>
  <si>
    <t>-0.807130422997639</t>
  </si>
  <si>
    <t>-0.0192717550724982</t>
  </si>
  <si>
    <t>0.257573343835638</t>
  </si>
  <si>
    <t>0.45010491711287</t>
  </si>
  <si>
    <t>-0.676086495539982</t>
  </si>
  <si>
    <t>1.22497044140519</t>
  </si>
  <si>
    <t>0.847595348050749</t>
  </si>
  <si>
    <t>-0.0727762865287321</t>
  </si>
  <si>
    <t>-0.628055445487337</t>
  </si>
  <si>
    <t>-0.107464733261356</t>
  </si>
  <si>
    <t>-0.619055636533079</t>
  </si>
  <si>
    <t>0.446659092650467</t>
  </si>
  <si>
    <t>0.30324224066661</t>
  </si>
  <si>
    <t>0.959867446138383</t>
  </si>
  <si>
    <t>-0.511856808871319</t>
  </si>
  <si>
    <t>-0.63989884695814</t>
  </si>
  <si>
    <t>-0.602410896052898</t>
  </si>
  <si>
    <t>0.248325575792902</t>
  </si>
  <si>
    <t>-0.652656145552845</t>
  </si>
  <si>
    <t>-0.703287325094133</t>
  </si>
  <si>
    <t>-0.68275423254979</t>
  </si>
  <si>
    <t>-0.767094754351489</t>
  </si>
  <si>
    <t>-0.183013645713076</t>
  </si>
  <si>
    <t>0.747516628190362</t>
  </si>
  <si>
    <t>0.697035514624859</t>
  </si>
  <si>
    <t>-0.0549759312649024</t>
  </si>
  <si>
    <t>0.666282120216358</t>
  </si>
  <si>
    <t>1.48156838303389</t>
  </si>
  <si>
    <t>1.12634807113115</t>
  </si>
  <si>
    <t>0.23356004911493</t>
  </si>
  <si>
    <t>1.05240532917804</t>
  </si>
  <si>
    <t>1.61267256045381</t>
  </si>
  <si>
    <t>0.932375877656107</t>
  </si>
  <si>
    <t>-0.607668294045043</t>
  </si>
  <si>
    <t>-0.715760544605358</t>
  </si>
  <si>
    <t>0.305618563691671</t>
  </si>
  <si>
    <t>0.64228881968281</t>
  </si>
  <si>
    <t>1.23070359487171</t>
  </si>
  <si>
    <t>-0.622869580290596</t>
  </si>
  <si>
    <t>-1.12001096956288</t>
  </si>
  <si>
    <t>-0.769008624792094</t>
  </si>
  <si>
    <t>-0.0857036772652253</t>
  </si>
  <si>
    <t>-1.52138530264074</t>
  </si>
  <si>
    <t>-0.280461364568265</t>
  </si>
  <si>
    <t>-0.696142385072523</t>
  </si>
  <si>
    <t>0.51571363930929</t>
  </si>
  <si>
    <t>-0.891176436438359</t>
  </si>
  <si>
    <t>0.910908260808985</t>
  </si>
  <si>
    <t>0.79242979208004</t>
  </si>
  <si>
    <t>1.17290210374685</t>
  </si>
  <si>
    <t>-0.789570286130476</t>
  </si>
  <si>
    <t>0.411498561049694</t>
  </si>
  <si>
    <t>0.615687746610693</t>
  </si>
  <si>
    <t>1.03630974512167</t>
  </si>
  <si>
    <t>0.104934080496069</t>
  </si>
  <si>
    <t>-1.1257354717145</t>
  </si>
  <si>
    <t>0.104925925666714</t>
  </si>
  <si>
    <t>0.90854848586861</t>
  </si>
  <si>
    <t>0.929967417274172</t>
  </si>
  <si>
    <t>-0.621378825068869</t>
  </si>
  <si>
    <t>-0.623872734127646</t>
  </si>
  <si>
    <t>1.22124800128029</t>
  </si>
  <si>
    <t>-0.585502053575853</t>
  </si>
  <si>
    <t>-0.300043847126819</t>
  </si>
  <si>
    <t>1.66700868790857</t>
  </si>
  <si>
    <t>-0.596177083032827</t>
  </si>
  <si>
    <t>-0.540942244906138</t>
  </si>
  <si>
    <t>-1.00318861896755</t>
  </si>
  <si>
    <t>1.47952048985793</t>
  </si>
  <si>
    <t>0.985627654545616</t>
  </si>
  <si>
    <t>-0.44095125367268</t>
  </si>
  <si>
    <t>0.226972494812047</t>
  </si>
  <si>
    <t>0.417704723058267</t>
  </si>
  <si>
    <t>61</t>
  </si>
  <si>
    <t>PMI_rat_brain_52A_B2</t>
  </si>
  <si>
    <t>PMI_rat_brain_52A</t>
  </si>
  <si>
    <t>95</t>
  </si>
  <si>
    <t>-0.499084931767926</t>
  </si>
  <si>
    <t>1.29658543006508</t>
  </si>
  <si>
    <t>0.410567659085832</t>
  </si>
  <si>
    <t>-0.442831306038245</t>
  </si>
  <si>
    <t>-0.601455572142914</t>
  </si>
  <si>
    <t>-0.642395548542469</t>
  </si>
  <si>
    <t>-0.567216911511784</t>
  </si>
  <si>
    <t>0.470966115072094</t>
  </si>
  <si>
    <t>-0.623011776390344</t>
  </si>
  <si>
    <t>-0.621381918910931</t>
  </si>
  <si>
    <t>1.24534511628021</t>
  </si>
  <si>
    <t>0.21644245467552</t>
  </si>
  <si>
    <t>-0.686185777196505</t>
  </si>
  <si>
    <t>-0.518291849665011</t>
  </si>
  <si>
    <t>-0.395333672873552</t>
  </si>
  <si>
    <t>-0.619588552701065</t>
  </si>
  <si>
    <t>0.517522112802543</t>
  </si>
  <si>
    <t>-0.515145882201617</t>
  </si>
  <si>
    <t>0.690274273069771</t>
  </si>
  <si>
    <t>-0.519435274894988</t>
  </si>
  <si>
    <t>-0.564839688255339</t>
  </si>
  <si>
    <t>-0.630237431388196</t>
  </si>
  <si>
    <t>-0.413384906996855</t>
  </si>
  <si>
    <t>0.673080855657816</t>
  </si>
  <si>
    <t>0.808896606303101</t>
  </si>
  <si>
    <t>-0.700774930940472</t>
  </si>
  <si>
    <t>-0.527590886268279</t>
  </si>
  <si>
    <t>-0.41212898054566</t>
  </si>
  <si>
    <t>1.1695449545424</t>
  </si>
  <si>
    <t>0.503528223163461</t>
  </si>
  <si>
    <t>-0.544946314175498</t>
  </si>
  <si>
    <t>-0.612140502178222</t>
  </si>
  <si>
    <t>1.27845660523827</t>
  </si>
  <si>
    <t>0.373991659124961</t>
  </si>
  <si>
    <t>1.23330871446307</t>
  </si>
  <si>
    <t>-0.621031693503683</t>
  </si>
  <si>
    <t>-0.59955202644785</t>
  </si>
  <si>
    <t>0.545404395789052</t>
  </si>
  <si>
    <t>0.3293287552484</t>
  </si>
  <si>
    <t>0.71992651578758</t>
  </si>
  <si>
    <t>-0.755326732859589</t>
  </si>
  <si>
    <t>-0.446638654125099</t>
  </si>
  <si>
    <t>-0.724287869528699</t>
  </si>
  <si>
    <t>-0.657672385500618</t>
  </si>
  <si>
    <t>0.753590853036842</t>
  </si>
  <si>
    <t>-0.780197765332991</t>
  </si>
  <si>
    <t>0.362958563367673</t>
  </si>
  <si>
    <t>-0.883389918134203</t>
  </si>
  <si>
    <t>1.17687169563005</t>
  </si>
  <si>
    <t>-0.0814954644977336</t>
  </si>
  <si>
    <t>1.08445965010437</t>
  </si>
  <si>
    <t>1.13475874571685</t>
  </si>
  <si>
    <t>0.690629001575249</t>
  </si>
  <si>
    <t>1.10259334463536</t>
  </si>
  <si>
    <t>-0.214155940627301</t>
  </si>
  <si>
    <t>-0.593725595211436</t>
  </si>
  <si>
    <t>0.538778707796482</t>
  </si>
  <si>
    <t>0.586842902106688</t>
  </si>
  <si>
    <t>0.298454671227504</t>
  </si>
  <si>
    <t>-0.797303167145715</t>
  </si>
  <si>
    <t>0.784361774321411</t>
  </si>
  <si>
    <t>0.473155310856904</t>
  </si>
  <si>
    <t>-0.641626642658212</t>
  </si>
  <si>
    <t>0.565398988885077</t>
  </si>
  <si>
    <t>0.158065506899677</t>
  </si>
  <si>
    <t>0.993578351397913</t>
  </si>
  <si>
    <t>0.937121862382403</t>
  </si>
  <si>
    <t>-0.479500806028505</t>
  </si>
  <si>
    <t>-0.784438604483396</t>
  </si>
  <si>
    <t>0.583541456551497</t>
  </si>
  <si>
    <t>-0.538726890861795</t>
  </si>
  <si>
    <t>-0.157993569516673</t>
  </si>
  <si>
    <t>0.718218011596148</t>
  </si>
  <si>
    <t>0.954316546633446</t>
  </si>
  <si>
    <t>0.997105347334237</t>
  </si>
  <si>
    <t>0.940118931182353</t>
  </si>
  <si>
    <t>-0.734873117592689</t>
  </si>
  <si>
    <t>0.789732714898168</t>
  </si>
  <si>
    <t>0.73677189883731</t>
  </si>
  <si>
    <t>0.619505966635341</t>
  </si>
  <si>
    <t>0.736400203671268</t>
  </si>
  <si>
    <t>1.0309676536687</t>
  </si>
  <si>
    <t>1.12818901896638</t>
  </si>
  <si>
    <t>1.59263534718611</t>
  </si>
  <si>
    <t>2.27392047674461</t>
  </si>
  <si>
    <t>1.54733251222114</t>
  </si>
  <si>
    <t>1.06761584031951</t>
  </si>
  <si>
    <t>-0.975932045270353</t>
  </si>
  <si>
    <t>1.23289871265402</t>
  </si>
  <si>
    <t>0.324627916315722</t>
  </si>
  <si>
    <t>0.497576404240181</t>
  </si>
  <si>
    <t>-0.483492134959019</t>
  </si>
  <si>
    <t>0.993540385455271</t>
  </si>
  <si>
    <t>1.66113781158144</t>
  </si>
  <si>
    <t>-0.459417784804154</t>
  </si>
  <si>
    <t>1.4485751285523</t>
  </si>
  <si>
    <t>0.699413696847376</t>
  </si>
  <si>
    <t>0.73467796523214</t>
  </si>
  <si>
    <t>0.672539925018992</t>
  </si>
  <si>
    <t>1.23305308674134</t>
  </si>
  <si>
    <t>-0.749333240908636</t>
  </si>
  <si>
    <t>0.890754299494111</t>
  </si>
  <si>
    <t>-0.770924798434192</t>
  </si>
  <si>
    <t>-0.644763250517873</t>
  </si>
  <si>
    <t>-0.811107596248119</t>
  </si>
  <si>
    <t>-0.826851886873091</t>
  </si>
  <si>
    <t>-0.572514678976269</t>
  </si>
  <si>
    <t>0.950278053663817</t>
  </si>
  <si>
    <t>0.994442944081485</t>
  </si>
  <si>
    <t>-0.402524361998838</t>
  </si>
  <si>
    <t>-0.50903351439098</t>
  </si>
  <si>
    <t>1.39038771297856</t>
  </si>
  <si>
    <t>0.0417122976601927</t>
  </si>
  <si>
    <t>0.827065448742587</t>
  </si>
  <si>
    <t>0.480091704926351</t>
  </si>
  <si>
    <t>0.879344353246602</t>
  </si>
  <si>
    <t>0.679335768758333</t>
  </si>
  <si>
    <t>1.30011814747714</t>
  </si>
  <si>
    <t>0.0152357977388853</t>
  </si>
  <si>
    <t>0.833702209464834</t>
  </si>
  <si>
    <t>1.05727976515898</t>
  </si>
  <si>
    <t>1.01875404289585</t>
  </si>
  <si>
    <t>0.827727563386625</t>
  </si>
  <si>
    <t>-0.804304559206246</t>
  </si>
  <si>
    <t>0.541462528098036</t>
  </si>
  <si>
    <t>1.10079594321396</t>
  </si>
  <si>
    <t>0.762541701269369</t>
  </si>
  <si>
    <t>0.855282736412121</t>
  </si>
  <si>
    <t>-0.138023891415481</t>
  </si>
  <si>
    <t>0.269843279229405</t>
  </si>
  <si>
    <t>0.0625197712459681</t>
  </si>
  <si>
    <t>-0.686077257221551</t>
  </si>
  <si>
    <t>1.42686099208086</t>
  </si>
  <si>
    <t>1.05413056381484</t>
  </si>
  <si>
    <t>0.148759265885699</t>
  </si>
  <si>
    <t>-0.596641850744105</t>
  </si>
  <si>
    <t>-0.258257015255566</t>
  </si>
  <si>
    <t>-0.603956157023022</t>
  </si>
  <si>
    <t>0.371417571090341</t>
  </si>
  <si>
    <t>2.03619332215837</t>
  </si>
  <si>
    <t>0.45846679085418</t>
  </si>
  <si>
    <t>0.100674842945812</t>
  </si>
  <si>
    <t>-0.629370379583204</t>
  </si>
  <si>
    <t>-0.631502091617641</t>
  </si>
  <si>
    <t>0.514714355698892</t>
  </si>
  <si>
    <t>-0.692595732285319</t>
  </si>
  <si>
    <t>-0.588711416305358</t>
  </si>
  <si>
    <t>0.0824697670399099</t>
  </si>
  <si>
    <t>-0.644681766955353</t>
  </si>
  <si>
    <t>0.609029645394182</t>
  </si>
  <si>
    <t>0.299073469500695</t>
  </si>
  <si>
    <t>0.703089387342705</t>
  </si>
  <si>
    <t>-0.519610439122085</t>
  </si>
  <si>
    <t>0.572271023009153</t>
  </si>
  <si>
    <t>1.26494955408492</t>
  </si>
  <si>
    <t>1.27246777823423</t>
  </si>
  <si>
    <t>0.584697601578185</t>
  </si>
  <si>
    <t>0.967663382711353</t>
  </si>
  <si>
    <t>1.21102643012381</t>
  </si>
  <si>
    <t>0.900671247990557</t>
  </si>
  <si>
    <t>-0.594465685607195</t>
  </si>
  <si>
    <t>-0.75612401016343</t>
  </si>
  <si>
    <t>0.163663436536923</t>
  </si>
  <si>
    <t>-0.998665133025987</t>
  </si>
  <si>
    <t>1.80736848962449</t>
  </si>
  <si>
    <t>-0.590178442672951</t>
  </si>
  <si>
    <t>0.433166706004725</t>
  </si>
  <si>
    <t>-1.67049136270334</t>
  </si>
  <si>
    <t>0.864883954148075</t>
  </si>
  <si>
    <t>-0.208444494725464</t>
  </si>
  <si>
    <t>-0.607488612898178</t>
  </si>
  <si>
    <t>-0.526232514600375</t>
  </si>
  <si>
    <t>0.273491170944987</t>
  </si>
  <si>
    <t>-0.877775062785694</t>
  </si>
  <si>
    <t>0.871367545647225</t>
  </si>
  <si>
    <t>0.868793145627284</t>
  </si>
  <si>
    <t>0.96328645188027</t>
  </si>
  <si>
    <t>-0.417835231315695</t>
  </si>
  <si>
    <t>0.371972440163907</t>
  </si>
  <si>
    <t>1.36155668528605</t>
  </si>
  <si>
    <t>0.913092870638275</t>
  </si>
  <si>
    <t>0.279051506313931</t>
  </si>
  <si>
    <t>-1.20067067445609</t>
  </si>
  <si>
    <t>-0.0953689229402565</t>
  </si>
  <si>
    <t>0.825867017638601</t>
  </si>
  <si>
    <t>-0.828298158021628</t>
  </si>
  <si>
    <t>-0.592323110091736</t>
  </si>
  <si>
    <t>-0.579581639889939</t>
  </si>
  <si>
    <t>1.13126401646292</t>
  </si>
  <si>
    <t>-0.56339862693836</t>
  </si>
  <si>
    <t>-0.420498939585517</t>
  </si>
  <si>
    <t>-0.270203020198703</t>
  </si>
  <si>
    <t>-0.591066740987854</t>
  </si>
  <si>
    <t>-0.519073019093141</t>
  </si>
  <si>
    <t>-0.944896369958039</t>
  </si>
  <si>
    <t>1.6653951710676</t>
  </si>
  <si>
    <t>1.1309643029744</t>
  </si>
  <si>
    <t>-0.247835003159506</t>
  </si>
  <si>
    <t>0.927513842905657</t>
  </si>
  <si>
    <t>0.289217696663903</t>
  </si>
  <si>
    <t>62</t>
  </si>
  <si>
    <t>PMI_rat_brain_50A_B1</t>
  </si>
  <si>
    <t>-0.469871699677734</t>
  </si>
  <si>
    <t>0.963192569779351</t>
  </si>
  <si>
    <t>0.298293004176241</t>
  </si>
  <si>
    <t>-0.474808157146096</t>
  </si>
  <si>
    <t>-0.680041003298739</t>
  </si>
  <si>
    <t>-0.683836644330984</t>
  </si>
  <si>
    <t>-0.572001260725473</t>
  </si>
  <si>
    <t>0.267728477542535</t>
  </si>
  <si>
    <t>-0.576565366284422</t>
  </si>
  <si>
    <t>-0.676032696948854</t>
  </si>
  <si>
    <t>1.59834740483234</t>
  </si>
  <si>
    <t>0.0180049914662222</t>
  </si>
  <si>
    <t>-0.775132516262749</t>
  </si>
  <si>
    <t>-0.559695018506349</t>
  </si>
  <si>
    <t>-0.407178212014353</t>
  </si>
  <si>
    <t>-0.620401649741974</t>
  </si>
  <si>
    <t>0.443587765143146</t>
  </si>
  <si>
    <t>-0.599358723258884</t>
  </si>
  <si>
    <t>0.566344460256104</t>
  </si>
  <si>
    <t>-0.483551103620965</t>
  </si>
  <si>
    <t>-0.604683892430826</t>
  </si>
  <si>
    <t>-0.721038162030607</t>
  </si>
  <si>
    <t>-0.872932568028246</t>
  </si>
  <si>
    <t>0.68036639747294</t>
  </si>
  <si>
    <t>0.714437553369587</t>
  </si>
  <si>
    <t>-0.677823490600154</t>
  </si>
  <si>
    <t>-0.568721615098124</t>
  </si>
  <si>
    <t>-0.462069561684178</t>
  </si>
  <si>
    <t>0.98483669309521</t>
  </si>
  <si>
    <t>0.782739611564671</t>
  </si>
  <si>
    <t>-0.543559720889885</t>
  </si>
  <si>
    <t>-0.645390844513624</t>
  </si>
  <si>
    <t>1.19551643414105</t>
  </si>
  <si>
    <t>0.136262278765106</t>
  </si>
  <si>
    <t>1.06214247954866</t>
  </si>
  <si>
    <t>-0.693645043332391</t>
  </si>
  <si>
    <t>-0.680528068901963</t>
  </si>
  <si>
    <t>0.318336927774829</t>
  </si>
  <si>
    <t>2.60910315947547</t>
  </si>
  <si>
    <t>0.707760628249909</t>
  </si>
  <si>
    <t>-0.744673351147038</t>
  </si>
  <si>
    <t>-0.796457113948955</t>
  </si>
  <si>
    <t>-0.858246749315907</t>
  </si>
  <si>
    <t>-0.810465722268565</t>
  </si>
  <si>
    <t>0.711450739613146</t>
  </si>
  <si>
    <t>-0.86248523767295</t>
  </si>
  <si>
    <t>0.751145657013145</t>
  </si>
  <si>
    <t>-0.573864018727279</t>
  </si>
  <si>
    <t>1.87222437141021</t>
  </si>
  <si>
    <t>-0.172239183695611</t>
  </si>
  <si>
    <t>1.55949137392994</t>
  </si>
  <si>
    <t>1.12265077677004</t>
  </si>
  <si>
    <t>0.568627039503713</t>
  </si>
  <si>
    <t>2.30395197999025</t>
  </si>
  <si>
    <t>-0.0840363061015169</t>
  </si>
  <si>
    <t>-0.672336717067351</t>
  </si>
  <si>
    <t>0.645867839040185</t>
  </si>
  <si>
    <t>0.825093552220239</t>
  </si>
  <si>
    <t>0.628011134171731</t>
  </si>
  <si>
    <t>-0.807300653656698</t>
  </si>
  <si>
    <t>0.825337507502644</t>
  </si>
  <si>
    <t>0.517880194175634</t>
  </si>
  <si>
    <t>-0.607285313363172</t>
  </si>
  <si>
    <t>0.332360318787931</t>
  </si>
  <si>
    <t>2.71523526187668</t>
  </si>
  <si>
    <t>1.25454025553962</t>
  </si>
  <si>
    <t>0.921510209352226</t>
  </si>
  <si>
    <t>-0.429106751729631</t>
  </si>
  <si>
    <t>-0.858251549759393</t>
  </si>
  <si>
    <t>0.681399455724356</t>
  </si>
  <si>
    <t>-0.605250780595047</t>
  </si>
  <si>
    <t>-0.237589158242992</t>
  </si>
  <si>
    <t>1.20018454419124</t>
  </si>
  <si>
    <t>-0.108549054169517</t>
  </si>
  <si>
    <t>0.625139417783818</t>
  </si>
  <si>
    <t>0.961782478100405</t>
  </si>
  <si>
    <t>-0.810552837695888</t>
  </si>
  <si>
    <t>0.653604450054204</t>
  </si>
  <si>
    <t>0.562734593446028</t>
  </si>
  <si>
    <t>0.682968622558863</t>
  </si>
  <si>
    <t>0.635153455020212</t>
  </si>
  <si>
    <t>1.36546628926165</t>
  </si>
  <si>
    <t>0.195002515097162</t>
  </si>
  <si>
    <t>0.881799420216698</t>
  </si>
  <si>
    <t>1.50866517777858</t>
  </si>
  <si>
    <t>0.949573895487742</t>
  </si>
  <si>
    <t>0.954244734589778</t>
  </si>
  <si>
    <t>-1.01157523812228</t>
  </si>
  <si>
    <t>1.97732806077078</t>
  </si>
  <si>
    <t>-0.0309597555952626</t>
  </si>
  <si>
    <t>0.415292026273529</t>
  </si>
  <si>
    <t>-0.0283019276741168</t>
  </si>
  <si>
    <t>0.260279919542883</t>
  </si>
  <si>
    <t>1.34988620364614</t>
  </si>
  <si>
    <t>-0.481432783811415</t>
  </si>
  <si>
    <t>1.21548788290185</t>
  </si>
  <si>
    <t>1.50664942027541</t>
  </si>
  <si>
    <t>0.651575005860576</t>
  </si>
  <si>
    <t>1.37342800151703</t>
  </si>
  <si>
    <t>0.641685272282214</t>
  </si>
  <si>
    <t>-0.795563800159861</t>
  </si>
  <si>
    <t>1.09447023177075</t>
  </si>
  <si>
    <t>-0.824026689962022</t>
  </si>
  <si>
    <t>-0.702539321146085</t>
  </si>
  <si>
    <t>-0.91651692081266</t>
  </si>
  <si>
    <t>-0.936930442296027</t>
  </si>
  <si>
    <t>-0.560506174317322</t>
  </si>
  <si>
    <t>0.791548227626055</t>
  </si>
  <si>
    <t>0.993926184385571</t>
  </si>
  <si>
    <t>-0.5002976361841</t>
  </si>
  <si>
    <t>-0.496475503131405</t>
  </si>
  <si>
    <t>1.38242479298782</t>
  </si>
  <si>
    <t>0.495563475137959</t>
  </si>
  <si>
    <t>0.647135454863617</t>
  </si>
  <si>
    <t>0.740357456196862</t>
  </si>
  <si>
    <t>1.03397269449058</t>
  </si>
  <si>
    <t>0.932543056543562</t>
  </si>
  <si>
    <t>1.99110297151306</t>
  </si>
  <si>
    <t>0.106568951616052</t>
  </si>
  <si>
    <t>0.506584406708401</t>
  </si>
  <si>
    <t>-0.459179283690369</t>
  </si>
  <si>
    <t>1.66871687882716</t>
  </si>
  <si>
    <t>0.840662550558038</t>
  </si>
  <si>
    <t>-0.934468916697868</t>
  </si>
  <si>
    <t>0.413996531306216</t>
  </si>
  <si>
    <t>0.787770859279716</t>
  </si>
  <si>
    <t>0.319684581525931</t>
  </si>
  <si>
    <t>0.83770164831927</t>
  </si>
  <si>
    <t>-0.324181895426367</t>
  </si>
  <si>
    <t>0.892057431180693</t>
  </si>
  <si>
    <t>-0.0890897189212043</t>
  </si>
  <si>
    <t>-0.7200553400559</t>
  </si>
  <si>
    <t>0.976406729901618</t>
  </si>
  <si>
    <t>0.982250331137904</t>
  </si>
  <si>
    <t>0.626385649610522</t>
  </si>
  <si>
    <t>-0.610111666270417</t>
  </si>
  <si>
    <t>0.269431677096169</t>
  </si>
  <si>
    <t>-0.62181583422217</t>
  </si>
  <si>
    <t>0.0839905663353727</t>
  </si>
  <si>
    <t>2.37778459183035</t>
  </si>
  <si>
    <t>0.453800752863308</t>
  </si>
  <si>
    <t>-0.000426671895951252</t>
  </si>
  <si>
    <t>-0.64231850113478</t>
  </si>
  <si>
    <t>-0.60906173290029</t>
  </si>
  <si>
    <t>-0.195504935257223</t>
  </si>
  <si>
    <t>-0.688564530528331</t>
  </si>
  <si>
    <t>-0.565929629270789</t>
  </si>
  <si>
    <t>0.01759240737773</t>
  </si>
  <si>
    <t>-0.611435471161119</t>
  </si>
  <si>
    <t>0.698943082379449</t>
  </si>
  <si>
    <t>0.920533647302031</t>
  </si>
  <si>
    <t>0.5175399894848</t>
  </si>
  <si>
    <t>-0.122543147269607</t>
  </si>
  <si>
    <t>0.51811823635381</t>
  </si>
  <si>
    <t>0.946677822137729</t>
  </si>
  <si>
    <t>0.8194630159023</t>
  </si>
  <si>
    <t>-0.17274905088008</t>
  </si>
  <si>
    <t>0.578480058987234</t>
  </si>
  <si>
    <t>1.06117595503352</t>
  </si>
  <si>
    <t>0.504630744970651</t>
  </si>
  <si>
    <t>-0.603344461386014</t>
  </si>
  <si>
    <t>-0.745943420801513</t>
  </si>
  <si>
    <t>0.297777100916693</t>
  </si>
  <si>
    <t>1.71748091111889</t>
  </si>
  <si>
    <t>0.818674803350145</t>
  </si>
  <si>
    <t>-0.593135122430463</t>
  </si>
  <si>
    <t>0.579747873574146</t>
  </si>
  <si>
    <t>-0.933996291178946</t>
  </si>
  <si>
    <t>0.607491511410961</t>
  </si>
  <si>
    <t>0.0601648234059764</t>
  </si>
  <si>
    <t>-0.425221285530382</t>
  </si>
  <si>
    <t>-0.536993417653062</t>
  </si>
  <si>
    <t>0.38427202264027</t>
  </si>
  <si>
    <t>-0.947839148742497</t>
  </si>
  <si>
    <t>0.92299095936908</t>
  </si>
  <si>
    <t>1.21788405002955</t>
  </si>
  <si>
    <t>0.744246423189625</t>
  </si>
  <si>
    <t>0.0206503656534964</t>
  </si>
  <si>
    <t>0.609808455045152</t>
  </si>
  <si>
    <t>0.75368666394228</t>
  </si>
  <si>
    <t>1.33991453209293</t>
  </si>
  <si>
    <t>0.703406088157273</t>
  </si>
  <si>
    <t>-1.22503117664794</t>
  </si>
  <si>
    <t>-0.154703443345616</t>
  </si>
  <si>
    <t>0.187713153390391</t>
  </si>
  <si>
    <t>1.32482765485226</t>
  </si>
  <si>
    <t>-0.598808101744654</t>
  </si>
  <si>
    <t>-0.635035479530702</t>
  </si>
  <si>
    <t>0.758243964430308</t>
  </si>
  <si>
    <t>-0.582500352592974</t>
  </si>
  <si>
    <t>-0.315576320666711</t>
  </si>
  <si>
    <t>-0.98757422591524</t>
  </si>
  <si>
    <t>-0.596456674780115</t>
  </si>
  <si>
    <t>-0.566548198203371</t>
  </si>
  <si>
    <t>-1.06604799381262</t>
  </si>
  <si>
    <t>1.96118549872005</t>
  </si>
  <si>
    <t>1.03132418228826</t>
  </si>
  <si>
    <t>-0.601907377716479</t>
  </si>
  <si>
    <t>0.67832339390312</t>
  </si>
  <si>
    <t>0.730986452244715</t>
  </si>
  <si>
    <t>63</t>
  </si>
  <si>
    <t>PMI_rat_brain_45A_B2</t>
  </si>
  <si>
    <t>PMI_rat_brain_45A</t>
  </si>
  <si>
    <t>-0.525633837432761</t>
  </si>
  <si>
    <t>1.68911845725297</t>
  </si>
  <si>
    <t>0.702029849523266</t>
  </si>
  <si>
    <t>-0.461763217291517</t>
  </si>
  <si>
    <t>-0.6040828881114</t>
  </si>
  <si>
    <t>-0.588632467792388</t>
  </si>
  <si>
    <t>-0.595457389440875</t>
  </si>
  <si>
    <t>5.0854903881575</t>
  </si>
  <si>
    <t>-0.730587449526918</t>
  </si>
  <si>
    <t>-0.616530375180437</t>
  </si>
  <si>
    <t>-0.178337439649809</t>
  </si>
  <si>
    <t>0.518663309971753</t>
  </si>
  <si>
    <t>-0.691029865155001</t>
  </si>
  <si>
    <t>-0.544070070912416</t>
  </si>
  <si>
    <t>-0.496373700040332</t>
  </si>
  <si>
    <t>-0.658086735683122</t>
  </si>
  <si>
    <t>1.04018502399515</t>
  </si>
  <si>
    <t>-0.521189926685499</t>
  </si>
  <si>
    <t>0.917201930203195</t>
  </si>
  <si>
    <t>-0.548892623593335</t>
  </si>
  <si>
    <t>-0.536417769541723</t>
  </si>
  <si>
    <t>-0.632937435349331</t>
  </si>
  <si>
    <t>-1.08042965182834</t>
  </si>
  <si>
    <t>0.970217927489517</t>
  </si>
  <si>
    <t>1.12344119594359</t>
  </si>
  <si>
    <t>-0.748591892699184</t>
  </si>
  <si>
    <t>-0.571764053825751</t>
  </si>
  <si>
    <t>-0.4330608464673</t>
  </si>
  <si>
    <t>1.34263365011225</t>
  </si>
  <si>
    <t>0.214656840699145</t>
  </si>
  <si>
    <t>-0.505830964691613</t>
  </si>
  <si>
    <t>-0.583296529962844</t>
  </si>
  <si>
    <t>1.40166811075807</t>
  </si>
  <si>
    <t>0.721489390213122</t>
  </si>
  <si>
    <t>1.42241686793773</t>
  </si>
  <si>
    <t>-0.602866740711468</t>
  </si>
  <si>
    <t>-0.614124349927733</t>
  </si>
  <si>
    <t>4.84966326442439</t>
  </si>
  <si>
    <t>0.244991518513426</t>
  </si>
  <si>
    <t>0.845525021024571</t>
  </si>
  <si>
    <t>-0.652368847991338</t>
  </si>
  <si>
    <t>0.446123245411095</t>
  </si>
  <si>
    <t>-0.782601348092319</t>
  </si>
  <si>
    <t>-0.730084160106479</t>
  </si>
  <si>
    <t>-0.488877404173718</t>
  </si>
  <si>
    <t>-0.765205043960575</t>
  </si>
  <si>
    <t>0.205088072583002</t>
  </si>
  <si>
    <t>-0.92667249831855</t>
  </si>
  <si>
    <t>1.35743752981046</t>
  </si>
  <si>
    <t>0.143194149896099</t>
  </si>
  <si>
    <t>-0.27662750425498</t>
  </si>
  <si>
    <t>1.49945872796628</t>
  </si>
  <si>
    <t>1.20341879383441</t>
  </si>
  <si>
    <t>3.21855741760116</t>
  </si>
  <si>
    <t>0.212283355505056</t>
  </si>
  <si>
    <t>-0.618281974654514</t>
  </si>
  <si>
    <t>0.735501214971768</t>
  </si>
  <si>
    <t>1.00476124114484</t>
  </si>
  <si>
    <t>0.232832407835895</t>
  </si>
  <si>
    <t>-0.723842629029421</t>
  </si>
  <si>
    <t>1.06937055858458</t>
  </si>
  <si>
    <t>-0.466795184792373</t>
  </si>
  <si>
    <t>-0.920973869987592</t>
  </si>
  <si>
    <t>0.972231901288591</t>
  </si>
  <si>
    <t>0.355071215121512</t>
  </si>
  <si>
    <t>1.19060941903188</t>
  </si>
  <si>
    <t>1.27684408617334</t>
  </si>
  <si>
    <t>-0.503512177256207</t>
  </si>
  <si>
    <t>-0.825872185240998</t>
  </si>
  <si>
    <t>0.990728724961935</t>
  </si>
  <si>
    <t>-0.574820938655757</t>
  </si>
  <si>
    <t>0.159130494298439</t>
  </si>
  <si>
    <t>0.94939749284081</t>
  </si>
  <si>
    <t>3.19605415089386</t>
  </si>
  <si>
    <t>0.0842702358132531</t>
  </si>
  <si>
    <t>1.29625611085529</t>
  </si>
  <si>
    <t>-0.657858674471112</t>
  </si>
  <si>
    <t>1.20675546140544</t>
  </si>
  <si>
    <t>1.25547899279117</t>
  </si>
  <si>
    <t>1.15085512644093</t>
  </si>
  <si>
    <t>-0.472296391810669</t>
  </si>
  <si>
    <t>-0.372003690389086</t>
  </si>
  <si>
    <t>0.725320296135756</t>
  </si>
  <si>
    <t>1.18106913282861</t>
  </si>
  <si>
    <t>1.92852156341748</t>
  </si>
  <si>
    <t>1.08909321526394</t>
  </si>
  <si>
    <t>1.39035987342679</t>
  </si>
  <si>
    <t>-0.935867686212858</t>
  </si>
  <si>
    <t>1.48856691987379</t>
  </si>
  <si>
    <t>-2.63765754767533</t>
  </si>
  <si>
    <t>1.01659653342376</t>
  </si>
  <si>
    <t>0.304136905158291</t>
  </si>
  <si>
    <t>0.855227523627929</t>
  </si>
  <si>
    <t>1.96055027687649</t>
  </si>
  <si>
    <t>-0.420680003188437</t>
  </si>
  <si>
    <t>1.61013327438564</t>
  </si>
  <si>
    <t>1.42882629651197</t>
  </si>
  <si>
    <t>1.09872926971456</t>
  </si>
  <si>
    <t>-0.606141267968027</t>
  </si>
  <si>
    <t>1.78846930374278</t>
  </si>
  <si>
    <t>-0.78432009371877</t>
  </si>
  <si>
    <t>0.978455587924808</t>
  </si>
  <si>
    <t>-0.766250089750021</t>
  </si>
  <si>
    <t>-0.65911364304915</t>
  </si>
  <si>
    <t>-0.951665391785218</t>
  </si>
  <si>
    <t>-0.866331262598368</t>
  </si>
  <si>
    <t>-0.857121924921381</t>
  </si>
  <si>
    <t>1.29655792994979</t>
  </si>
  <si>
    <t>1.39569991609706</t>
  </si>
  <si>
    <t>-0.322693226715012</t>
  </si>
  <si>
    <t>-0.517155227877942</t>
  </si>
  <si>
    <t>1.89590461927524</t>
  </si>
  <si>
    <t>0.606882942641479</t>
  </si>
  <si>
    <t>-0.289937997410025</t>
  </si>
  <si>
    <t>0.780068437702302</t>
  </si>
  <si>
    <t>0.822584591679562</t>
  </si>
  <si>
    <t>2.03709013386581</t>
  </si>
  <si>
    <t>1.95077417487527</t>
  </si>
  <si>
    <t>0.542002526655987</t>
  </si>
  <si>
    <t>1.09086122862297</t>
  </si>
  <si>
    <t>0.463603740746966</t>
  </si>
  <si>
    <t>1.61832642654039</t>
  </si>
  <si>
    <t>-0.594281967895938</t>
  </si>
  <si>
    <t>-0.993881545110862</t>
  </si>
  <si>
    <t>0.670252032030232</t>
  </si>
  <si>
    <t>1.5765807779298</t>
  </si>
  <si>
    <t>1.41513661314137</t>
  </si>
  <si>
    <t>-1.92823480884028</t>
  </si>
  <si>
    <t>0.443673981361688</t>
  </si>
  <si>
    <t>0.374957766625153</t>
  </si>
  <si>
    <t>0.883449398927548</t>
  </si>
  <si>
    <t>-0.672409349162366</t>
  </si>
  <si>
    <t>1.04553896549804</t>
  </si>
  <si>
    <t>1.39144899020444</t>
  </si>
  <si>
    <t>-0.0342415558622092</t>
  </si>
  <si>
    <t>-0.623690301119577</t>
  </si>
  <si>
    <t>0.235583484186821</t>
  </si>
  <si>
    <t>-0.628369100549425</t>
  </si>
  <si>
    <t>0.458198590870264</t>
  </si>
  <si>
    <t>-0.256080641117434</t>
  </si>
  <si>
    <t>1.24473153468342</t>
  </si>
  <si>
    <t>-0.843626434276356</t>
  </si>
  <si>
    <t>-0.642684063229767</t>
  </si>
  <si>
    <t>-0.60486419800567</t>
  </si>
  <si>
    <t>0.221728919349742</t>
  </si>
  <si>
    <t>-0.683906933618609</t>
  </si>
  <si>
    <t>-0.515642746093108</t>
  </si>
  <si>
    <t>-0.996527873337625</t>
  </si>
  <si>
    <t>-0.90642170933413</t>
  </si>
  <si>
    <t>-0.60613645055701</t>
  </si>
  <si>
    <t>0.501614054659797</t>
  </si>
  <si>
    <t>1.01223482172409</t>
  </si>
  <si>
    <t>0.436009901585805</t>
  </si>
  <si>
    <t>1.07861279427096</t>
  </si>
  <si>
    <t>1.72061409906985</t>
  </si>
  <si>
    <t>1.47399572156049</t>
  </si>
  <si>
    <t>0.211828672312795</t>
  </si>
  <si>
    <t>1.08955979537002</t>
  </si>
  <si>
    <t>1.65123585068246</t>
  </si>
  <si>
    <t>1.32262272914536</t>
  </si>
  <si>
    <t>-0.613008026652725</t>
  </si>
  <si>
    <t>-0.686227391169863</t>
  </si>
  <si>
    <t>0.335131497651218</t>
  </si>
  <si>
    <t>4.2042809429779</t>
  </si>
  <si>
    <t>1.2837290705354</t>
  </si>
  <si>
    <t>-0.620848873838673</t>
  </si>
  <si>
    <t>-2.09699842615241</t>
  </si>
  <si>
    <t>-0.732501386071264</t>
  </si>
  <si>
    <t>-0.517916345726984</t>
  </si>
  <si>
    <t>-2.91759567842923</t>
  </si>
  <si>
    <t>0.464940076386471</t>
  </si>
  <si>
    <t>-0.699619854495223</t>
  </si>
  <si>
    <t>0.89020246596533</t>
  </si>
  <si>
    <t>-0.92344773833017</t>
  </si>
  <si>
    <t>1.1391965174529</t>
  </si>
  <si>
    <t>1.34489328248009</t>
  </si>
  <si>
    <t>1.24538862214656</t>
  </si>
  <si>
    <t>-2.3182310747141</t>
  </si>
  <si>
    <t>0.239682149351414</t>
  </si>
  <si>
    <t>0.566198642911775</t>
  </si>
  <si>
    <t>1.49233598646033</t>
  </si>
  <si>
    <t>0.187753194773738</t>
  </si>
  <si>
    <t>-1.313019910327</t>
  </si>
  <si>
    <t>0.515966674795285</t>
  </si>
  <si>
    <t>1.21261516732406</t>
  </si>
  <si>
    <t>4.4092669733807</t>
  </si>
  <si>
    <t>-0.624995020130168</t>
  </si>
  <si>
    <t>-0.59911432047467</t>
  </si>
  <si>
    <t>1.37384451419295</t>
  </si>
  <si>
    <t>-0.604440686676592</t>
  </si>
  <si>
    <t>0.130459403995283</t>
  </si>
  <si>
    <t>0.672469818226332</t>
  </si>
  <si>
    <t>-0.580199836395847</t>
  </si>
  <si>
    <t>-0.507907471386805</t>
  </si>
  <si>
    <t>-0.913428560823991</t>
  </si>
  <si>
    <t>2.21231610143274</t>
  </si>
  <si>
    <t>1.47292513300256</t>
  </si>
  <si>
    <t>-0.264797076134923</t>
  </si>
  <si>
    <t>1.41831089486326</t>
  </si>
  <si>
    <t>0.550913950573657</t>
  </si>
  <si>
    <t>64</t>
  </si>
  <si>
    <t>PMI_rat_brain_48A_B1</t>
  </si>
  <si>
    <t>PMI_rat_brain_48A</t>
  </si>
  <si>
    <t>-0.46469054217475</t>
  </si>
  <si>
    <t>1.31652990442748</t>
  </si>
  <si>
    <t>0.470629030923916</t>
  </si>
  <si>
    <t>-0.443213455905608</t>
  </si>
  <si>
    <t>-0.663599114927722</t>
  </si>
  <si>
    <t>-0.682263045130881</t>
  </si>
  <si>
    <t>-0.553347379526653</t>
  </si>
  <si>
    <t>-0.0299561340581069</t>
  </si>
  <si>
    <t>-0.563649777590302</t>
  </si>
  <si>
    <t>-0.656495277564653</t>
  </si>
  <si>
    <t>1.61578788518587</t>
  </si>
  <si>
    <t>0.27924898962361</t>
  </si>
  <si>
    <t>-0.749508034636017</t>
  </si>
  <si>
    <t>-0.544753751173186</t>
  </si>
  <si>
    <t>-0.354506761171064</t>
  </si>
  <si>
    <t>-0.611649453371821</t>
  </si>
  <si>
    <t>0.51399836108595</t>
  </si>
  <si>
    <t>-0.564119990314545</t>
  </si>
  <si>
    <t>0.856520113178024</t>
  </si>
  <si>
    <t>-0.461751797598235</t>
  </si>
  <si>
    <t>-0.590074363726116</t>
  </si>
  <si>
    <t>-0.68360216988959</t>
  </si>
  <si>
    <t>-0.419361184876896</t>
  </si>
  <si>
    <t>0.758769089976098</t>
  </si>
  <si>
    <t>0.722088853832863</t>
  </si>
  <si>
    <t>-0.662438343295687</t>
  </si>
  <si>
    <t>-0.549655899340487</t>
  </si>
  <si>
    <t>-0.4618019033142</t>
  </si>
  <si>
    <t>1.14170816271715</t>
  </si>
  <si>
    <t>0.600008373789418</t>
  </si>
  <si>
    <t>-0.529644113642749</t>
  </si>
  <si>
    <t>-0.742318648102193</t>
  </si>
  <si>
    <t>1.37474892351074</t>
  </si>
  <si>
    <t>0.262738726155385</t>
  </si>
  <si>
    <t>1.3078629669302</t>
  </si>
  <si>
    <t>-0.640138271205897</t>
  </si>
  <si>
    <t>-0.61407757900876</t>
  </si>
  <si>
    <t>0.022285531415456</t>
  </si>
  <si>
    <t>0.155958484391857</t>
  </si>
  <si>
    <t>0.903649593865666</t>
  </si>
  <si>
    <t>-0.715233927155579</t>
  </si>
  <si>
    <t>-0.876434158277912</t>
  </si>
  <si>
    <t>-0.757772385382675</t>
  </si>
  <si>
    <t>-0.776544363615181</t>
  </si>
  <si>
    <t>0.858397781200112</t>
  </si>
  <si>
    <t>-0.866646033380534</t>
  </si>
  <si>
    <t>0.147824684142259</t>
  </si>
  <si>
    <t>-0.862566912855597</t>
  </si>
  <si>
    <t>1.48649930794117</t>
  </si>
  <si>
    <t>0.0970731447337397</t>
  </si>
  <si>
    <t>1.41087154632094</t>
  </si>
  <si>
    <t>1.27871410648895</t>
  </si>
  <si>
    <t>0.652935057675192</t>
  </si>
  <si>
    <t>1.10217551784386</t>
  </si>
  <si>
    <t>0.0354175852969664</t>
  </si>
  <si>
    <t>-0.66866739902385</t>
  </si>
  <si>
    <t>0.654766365680834</t>
  </si>
  <si>
    <t>0.822106943631893</t>
  </si>
  <si>
    <t>0.15292006786699</t>
  </si>
  <si>
    <t>-0.804263227137195</t>
  </si>
  <si>
    <t>0.85779256698123</t>
  </si>
  <si>
    <t>0.620443531789407</t>
  </si>
  <si>
    <t>-0.573505223312976</t>
  </si>
  <si>
    <t>0.239737591856</t>
  </si>
  <si>
    <t>0.116776217833646</t>
  </si>
  <si>
    <t>1.26572212607779</t>
  </si>
  <si>
    <t>0.968380098286361</t>
  </si>
  <si>
    <t>-0.482481054822642</t>
  </si>
  <si>
    <t>-0.867539381418518</t>
  </si>
  <si>
    <t>0.74876638932106</t>
  </si>
  <si>
    <t>-0.577428078703691</t>
  </si>
  <si>
    <t>0.0690111137145342</t>
  </si>
  <si>
    <t>1.13671790408939</t>
  </si>
  <si>
    <t>0.625471678782739</t>
  </si>
  <si>
    <t>0.950525703843383</t>
  </si>
  <si>
    <t>1.01126049973488</t>
  </si>
  <si>
    <t>-0.807427127674993</t>
  </si>
  <si>
    <t>0.609470847206637</t>
  </si>
  <si>
    <t>0.663891703613681</t>
  </si>
  <si>
    <t>0.701999618608362</t>
  </si>
  <si>
    <t>0.781073318555917</t>
  </si>
  <si>
    <t>1.43884905182347</t>
  </si>
  <si>
    <t>0.773328684797099</t>
  </si>
  <si>
    <t>1.37434544848826</t>
  </si>
  <si>
    <t>2.37984605457019</t>
  </si>
  <si>
    <t>1.28268369385972</t>
  </si>
  <si>
    <t>1.11346480119958</t>
  </si>
  <si>
    <t>-1.02280558669001</t>
  </si>
  <si>
    <t>1.4987044188078</t>
  </si>
  <si>
    <t>0.610317327241962</t>
  </si>
  <si>
    <t>0.515090147170154</t>
  </si>
  <si>
    <t>0.00922165152203254</t>
  </si>
  <si>
    <t>0.620518991118421</t>
  </si>
  <si>
    <t>1.65946785592707</t>
  </si>
  <si>
    <t>-0.490063208061549</t>
  </si>
  <si>
    <t>1.32696195176736</t>
  </si>
  <si>
    <t>1.48856472977372</t>
  </si>
  <si>
    <t>0.696480035340119</t>
  </si>
  <si>
    <t>1.06566526573582</t>
  </si>
  <si>
    <t>0.938625556082784</t>
  </si>
  <si>
    <t>-0.835420806428943</t>
  </si>
  <si>
    <t>1.02338669047141</t>
  </si>
  <si>
    <t>-0.811662429925572</t>
  </si>
  <si>
    <t>-0.72212622258162</t>
  </si>
  <si>
    <t>-0.961487719180548</t>
  </si>
  <si>
    <t>-0.950358663585256</t>
  </si>
  <si>
    <t>-0.557506849447014</t>
  </si>
  <si>
    <t>0.945232811766613</t>
  </si>
  <si>
    <t>1.01611141166565</t>
  </si>
  <si>
    <t>-0.558741573741402</t>
  </si>
  <si>
    <t>-0.491343046161802</t>
  </si>
  <si>
    <t>1.48821595556011</t>
  </si>
  <si>
    <t>0.233284478156891</t>
  </si>
  <si>
    <t>1.41427096199282</t>
  </si>
  <si>
    <t>0.810079027503174</t>
  </si>
  <si>
    <t>1.22644956529144</t>
  </si>
  <si>
    <t>0.935052615756162</t>
  </si>
  <si>
    <t>1.7983753178689</t>
  </si>
  <si>
    <t>0.174881482620244</t>
  </si>
  <si>
    <t>0.644918811887886</t>
  </si>
  <si>
    <t>-0.843584721020917</t>
  </si>
  <si>
    <t>1.17764175021451</t>
  </si>
  <si>
    <t>1.03409259700305</t>
  </si>
  <si>
    <t>-0.994082689086445</t>
  </si>
  <si>
    <t>0.505754052222634</t>
  </si>
  <si>
    <t>1.11393865569023</t>
  </si>
  <si>
    <t>0.532257491053745</t>
  </si>
  <si>
    <t>0.903189537452686</t>
  </si>
  <si>
    <t>-0.211243620192509</t>
  </si>
  <si>
    <t>0.33175854727092</t>
  </si>
  <si>
    <t>0.185270391015915</t>
  </si>
  <si>
    <t>-0.729188673955176</t>
  </si>
  <si>
    <t>1.28972850642387</t>
  </si>
  <si>
    <t>1.15090313809582</t>
  </si>
  <si>
    <t>0.505350402671415</t>
  </si>
  <si>
    <t>-0.613706341533183</t>
  </si>
  <si>
    <t>0.34417774150843</t>
  </si>
  <si>
    <t>-0.618470700623833</t>
  </si>
  <si>
    <t>0.204591234456543</t>
  </si>
  <si>
    <t>1.23035168633046</t>
  </si>
  <si>
    <t>0.449438112720168</t>
  </si>
  <si>
    <t>0.205618477896589</t>
  </si>
  <si>
    <t>-0.644055553694614</t>
  </si>
  <si>
    <t>-0.606643023498378</t>
  </si>
  <si>
    <t>0.365448725816868</t>
  </si>
  <si>
    <t>-0.625668143548957</t>
  </si>
  <si>
    <t>-0.558374281938829</t>
  </si>
  <si>
    <t>0.210490613852625</t>
  </si>
  <si>
    <t>-0.568053816859957</t>
  </si>
  <si>
    <t>0.838648354192939</t>
  </si>
  <si>
    <t>1.51884407660258</t>
  </si>
  <si>
    <t>0.67669297213449</t>
  </si>
  <si>
    <t>-0.0462298305558201</t>
  </si>
  <si>
    <t>0.477111156862886</t>
  </si>
  <si>
    <t>1.39401903540803</t>
  </si>
  <si>
    <t>1.2001556527068</t>
  </si>
  <si>
    <t>0.326984548732113</t>
  </si>
  <si>
    <t>0.935941673402276</t>
  </si>
  <si>
    <t>1.48802776708153</t>
  </si>
  <si>
    <t>0.822911366978076</t>
  </si>
  <si>
    <t>-0.604899266151912</t>
  </si>
  <si>
    <t>-0.777441991432534</t>
  </si>
  <si>
    <t>0.0157446824551395</t>
  </si>
  <si>
    <t>-0.326220257898416</t>
  </si>
  <si>
    <t>1.39214314083358</t>
  </si>
  <si>
    <t>-0.62513722016865</t>
  </si>
  <si>
    <t>0.521345046159463</t>
  </si>
  <si>
    <t>-0.485470580728629</t>
  </si>
  <si>
    <t>0.886451457336408</t>
  </si>
  <si>
    <t>-0.0873582731766383</t>
  </si>
  <si>
    <t>-0.399998229694951</t>
  </si>
  <si>
    <t>-0.590085867212862</t>
  </si>
  <si>
    <t>0.374086403136914</t>
  </si>
  <si>
    <t>-1.04675335807156</t>
  </si>
  <si>
    <t>0.961590118934821</t>
  </si>
  <si>
    <t>1.34310430567198</t>
  </si>
  <si>
    <t>1.11899183181404</t>
  </si>
  <si>
    <t>0.132129499283565</t>
  </si>
  <si>
    <t>0.586835023551394</t>
  </si>
  <si>
    <t>1.34352374692521</t>
  </si>
  <si>
    <t>1.11543710510439</t>
  </si>
  <si>
    <t>-0.274663633482141</t>
  </si>
  <si>
    <t>-1.35263058452993</t>
  </si>
  <si>
    <t>-0.11446353174177</t>
  </si>
  <si>
    <t>0.526621350623488</t>
  </si>
  <si>
    <t>-0.299934460197197</t>
  </si>
  <si>
    <t>-0.618839214292479</t>
  </si>
  <si>
    <t>-0.774584555204842</t>
  </si>
  <si>
    <t>1.04873809057478</t>
  </si>
  <si>
    <t>-0.572535142680116</t>
  </si>
  <si>
    <t>-0.716796824915348</t>
  </si>
  <si>
    <t>-0.82616396330469</t>
  </si>
  <si>
    <t>-0.590376483827671</t>
  </si>
  <si>
    <t>-0.598024601904277</t>
  </si>
  <si>
    <t>-0.976793917622762</t>
  </si>
  <si>
    <t>2.21847933804115</t>
  </si>
  <si>
    <t>1.04561711583658</t>
  </si>
  <si>
    <t>-0.350694642271517</t>
  </si>
  <si>
    <t>0.665964410914015</t>
  </si>
  <si>
    <t>0.860284472880597</t>
  </si>
  <si>
    <t>65</t>
  </si>
  <si>
    <t>PMI_rat_brain_47A_B1</t>
  </si>
  <si>
    <t>PMI_rat_brain_47A</t>
  </si>
  <si>
    <t>-0.501449942666403</t>
  </si>
  <si>
    <t>1.18621826505446</t>
  </si>
  <si>
    <t>0.554220028101143</t>
  </si>
  <si>
    <t>-0.474816104444202</t>
  </si>
  <si>
    <t>-0.614768314759873</t>
  </si>
  <si>
    <t>-0.607569445551997</t>
  </si>
  <si>
    <t>-0.556255090574045</t>
  </si>
  <si>
    <t>0.864315435084024</t>
  </si>
  <si>
    <t>-0.599931275854118</t>
  </si>
  <si>
    <t>-0.615742253082227</t>
  </si>
  <si>
    <t>1.18904949425677</t>
  </si>
  <si>
    <t>0.242667285684436</t>
  </si>
  <si>
    <t>-0.683573006601339</t>
  </si>
  <si>
    <t>-0.552025021402657</t>
  </si>
  <si>
    <t>-0.419122122930078</t>
  </si>
  <si>
    <t>-0.612508166928896</t>
  </si>
  <si>
    <t>0.421275953415841</t>
  </si>
  <si>
    <t>-0.535937216374576</t>
  </si>
  <si>
    <t>0.856636908083707</t>
  </si>
  <si>
    <t>-0.557615009220231</t>
  </si>
  <si>
    <t>-0.560758438954595</t>
  </si>
  <si>
    <t>-0.66469226975064</t>
  </si>
  <si>
    <t>-0.705994933308051</t>
  </si>
  <si>
    <t>0.90128361492341</t>
  </si>
  <si>
    <t>0.799926235745057</t>
  </si>
  <si>
    <t>-0.69191032310416</t>
  </si>
  <si>
    <t>-0.580228441452639</t>
  </si>
  <si>
    <t>-0.470835432533385</t>
  </si>
  <si>
    <t>1.13968884060265</t>
  </si>
  <si>
    <t>0.68964214490859</t>
  </si>
  <si>
    <t>-0.536723295305506</t>
  </si>
  <si>
    <t>-0.723408081475322</t>
  </si>
  <si>
    <t>1.23404212847038</t>
  </si>
  <si>
    <t>0.441130278586752</t>
  </si>
  <si>
    <t>1.28064601425899</t>
  </si>
  <si>
    <t>-0.62152299041054</t>
  </si>
  <si>
    <t>-0.593286534808992</t>
  </si>
  <si>
    <t>0.991675209432016</t>
  </si>
  <si>
    <t>2.94248804900315</t>
  </si>
  <si>
    <t>0.788668921504092</t>
  </si>
  <si>
    <t>-0.649954649352328</t>
  </si>
  <si>
    <t>-0.500366701886575</t>
  </si>
  <si>
    <t>-0.730986967385721</t>
  </si>
  <si>
    <t>-0.706937367836584</t>
  </si>
  <si>
    <t>0.859344907429008</t>
  </si>
  <si>
    <t>-0.793098023774211</t>
  </si>
  <si>
    <t>1.0962718785412</t>
  </si>
  <si>
    <t>-0.634824802662443</t>
  </si>
  <si>
    <t>1.2726381528451</t>
  </si>
  <si>
    <t>-0.245047331372759</t>
  </si>
  <si>
    <t>1.1029338848949</t>
  </si>
  <si>
    <t>1.26169871404988</t>
  </si>
  <si>
    <t>0.63453437044361</t>
  </si>
  <si>
    <t>1.45687844605758</t>
  </si>
  <si>
    <t>0.170289166181812</t>
  </si>
  <si>
    <t>-0.598007594930919</t>
  </si>
  <si>
    <t>0.600041511956872</t>
  </si>
  <si>
    <t>0.776280923902832</t>
  </si>
  <si>
    <t>0.861719936325958</t>
  </si>
  <si>
    <t>-0.767569364907061</t>
  </si>
  <si>
    <t>0.889667289674105</t>
  </si>
  <si>
    <t>0.590247714352169</t>
  </si>
  <si>
    <t>-0.644176381601592</t>
  </si>
  <si>
    <t>0.511304843034197</t>
  </si>
  <si>
    <t>2.70806496255075</t>
  </si>
  <si>
    <t>1.14220198600001</t>
  </si>
  <si>
    <t>0.938053281127497</t>
  </si>
  <si>
    <t>-0.384160091672383</t>
  </si>
  <si>
    <t>-0.827050755310837</t>
  </si>
  <si>
    <t>0.709998745526919</t>
  </si>
  <si>
    <t>-0.596259973684257</t>
  </si>
  <si>
    <t>-0.252281185979449</t>
  </si>
  <si>
    <t>0.970681718307693</t>
  </si>
  <si>
    <t>0.095831229785143</t>
  </si>
  <si>
    <t>0.604091794868773</t>
  </si>
  <si>
    <t>0.740506642617091</t>
  </si>
  <si>
    <t>-0.735248056315969</t>
  </si>
  <si>
    <t>0.808845585509725</t>
  </si>
  <si>
    <t>0.792476075302994</t>
  </si>
  <si>
    <t>0.842934796044825</t>
  </si>
  <si>
    <t>0.700871885017525</t>
  </si>
  <si>
    <t>1.08887316714479</t>
  </si>
  <si>
    <t>0.772859198173284</t>
  </si>
  <si>
    <t>1.05634346446756</t>
  </si>
  <si>
    <t>0.895970532797521</t>
  </si>
  <si>
    <t>1.16137464058006</t>
  </si>
  <si>
    <t>1.15683684022343</t>
  </si>
  <si>
    <t>-0.96885849879477</t>
  </si>
  <si>
    <t>1.40441138441877</t>
  </si>
  <si>
    <t>-0.0682396786028753</t>
  </si>
  <si>
    <t>0.658035187680342</t>
  </si>
  <si>
    <t>0.159806255428666</t>
  </si>
  <si>
    <t>0.673629022266947</t>
  </si>
  <si>
    <t>1.35307262052379</t>
  </si>
  <si>
    <t>-0.461163950787485</t>
  </si>
  <si>
    <t>1.29931381516281</t>
  </si>
  <si>
    <t>1.62317239494635</t>
  </si>
  <si>
    <t>0.829659723159252</t>
  </si>
  <si>
    <t>0.921877020853963</t>
  </si>
  <si>
    <t>0.959413164924387</t>
  </si>
  <si>
    <t>-0.810624256772195</t>
  </si>
  <si>
    <t>1.01814056047077</t>
  </si>
  <si>
    <t>-0.759896338861068</t>
  </si>
  <si>
    <t>-0.665447941509188</t>
  </si>
  <si>
    <t>-0.903247173179271</t>
  </si>
  <si>
    <t>-0.899715983890592</t>
  </si>
  <si>
    <t>-0.597699501548048</t>
  </si>
  <si>
    <t>0.992188696002416</t>
  </si>
  <si>
    <t>1.13922626561812</t>
  </si>
  <si>
    <t>-0.499401635534769</t>
  </si>
  <si>
    <t>-0.513945966284536</t>
  </si>
  <si>
    <t>1.49135451078454</t>
  </si>
  <si>
    <t>0.195547045565881</t>
  </si>
  <si>
    <t>0.493862298671146</t>
  </si>
  <si>
    <t>0.870851407510061</t>
  </si>
  <si>
    <t>1.01869910513785</t>
  </si>
  <si>
    <t>1.57153601332964</t>
  </si>
  <si>
    <t>1.55485009626152</t>
  </si>
  <si>
    <t>0.41917976416914</t>
  </si>
  <si>
    <t>0.792752880926484</t>
  </si>
  <si>
    <t>-0.346411130333433</t>
  </si>
  <si>
    <t>1.23219439584741</t>
  </si>
  <si>
    <t>0.874880650777154</t>
  </si>
  <si>
    <t>-0.849232896753922</t>
  </si>
  <si>
    <t>0.62409310072737</t>
  </si>
  <si>
    <t>0.830515229297125</t>
  </si>
  <si>
    <t>0.589368450187637</t>
  </si>
  <si>
    <t>0.948598055810612</t>
  </si>
  <si>
    <t>0.118201157785722</t>
  </si>
  <si>
    <t>1.2464397106452</t>
  </si>
  <si>
    <t>0.396650114347014</t>
  </si>
  <si>
    <t>-0.675729731079911</t>
  </si>
  <si>
    <t>1.06474875132289</t>
  </si>
  <si>
    <t>1.27809548693858</t>
  </si>
  <si>
    <t>0.477429817982347</t>
  </si>
  <si>
    <t>-0.620175314461416</t>
  </si>
  <si>
    <t>0.458274937117131</t>
  </si>
  <si>
    <t>-0.620219701892518</t>
  </si>
  <si>
    <t>0.322565368726377</t>
  </si>
  <si>
    <t>0.804584564136115</t>
  </si>
  <si>
    <t>0.460363177800556</t>
  </si>
  <si>
    <t>0.0709200066788108</t>
  </si>
  <si>
    <t>-0.640137810395543</t>
  </si>
  <si>
    <t>-0.601562591563209</t>
  </si>
  <si>
    <t>-0.226923544505408</t>
  </si>
  <si>
    <t>-0.620284447229476</t>
  </si>
  <si>
    <t>-0.570639489324475</t>
  </si>
  <si>
    <t>0.0906992581527315</t>
  </si>
  <si>
    <t>-0.664070198795273</t>
  </si>
  <si>
    <t>0.730311190689091</t>
  </si>
  <si>
    <t>1.62538015391849</t>
  </si>
  <si>
    <t>0.726937882236672</t>
  </si>
  <si>
    <t>0.200464588798481</t>
  </si>
  <si>
    <t>0.594008250719509</t>
  </si>
  <si>
    <t>0.990293638678554</t>
  </si>
  <si>
    <t>1.17137043964826</t>
  </si>
  <si>
    <t>-0.272306808545823</t>
  </si>
  <si>
    <t>0.822758505352361</t>
  </si>
  <si>
    <t>1.04731530171072</t>
  </si>
  <si>
    <t>0.656786616069621</t>
  </si>
  <si>
    <t>-0.606501489867375</t>
  </si>
  <si>
    <t>-0.704230823207278</t>
  </si>
  <si>
    <t>0.460661110848086</t>
  </si>
  <si>
    <t>-0.733796174270759</t>
  </si>
  <si>
    <t>1.03904246081143</t>
  </si>
  <si>
    <t>-0.598274493582054</t>
  </si>
  <si>
    <t>0.436859407851062</t>
  </si>
  <si>
    <t>-0.0645695693578683</t>
  </si>
  <si>
    <t>0.586612627482577</t>
  </si>
  <si>
    <t>-0.400890687223728</t>
  </si>
  <si>
    <t>0.153293443709437</t>
  </si>
  <si>
    <t>-0.566505429013112</t>
  </si>
  <si>
    <t>0.130349035843015</t>
  </si>
  <si>
    <t>-0.930035633412061</t>
  </si>
  <si>
    <t>1.05943855874688</t>
  </si>
  <si>
    <t>1.39413347296836</t>
  </si>
  <si>
    <t>1.00047898864421</t>
  </si>
  <si>
    <t>-0.0962815299012998</t>
  </si>
  <si>
    <t>0.743473271648373</t>
  </si>
  <si>
    <t>0.956799683618036</t>
  </si>
  <si>
    <t>1.42183739879137</t>
  </si>
  <si>
    <t>1.00162480539138</t>
  </si>
  <si>
    <t>-1.25638330405365</t>
  </si>
  <si>
    <t>0.348403764756778</t>
  </si>
  <si>
    <t>0.543276959471713</t>
  </si>
  <si>
    <t>-0.778929120329759</t>
  </si>
  <si>
    <t>-0.622237987373313</t>
  </si>
  <si>
    <t>-0.670225609432483</t>
  </si>
  <si>
    <t>1.07560658810827</t>
  </si>
  <si>
    <t>-0.575586552145322</t>
  </si>
  <si>
    <t>0.552984432128396</t>
  </si>
  <si>
    <t>-0.394336249943532</t>
  </si>
  <si>
    <t>-0.598170440452008</t>
  </si>
  <si>
    <t>-0.563078078878333</t>
  </si>
  <si>
    <t>-0.963070154120176</t>
  </si>
  <si>
    <t>0.930916950097408</t>
  </si>
  <si>
    <t>0.843474203137656</t>
  </si>
  <si>
    <t>-0.356299357668894</t>
  </si>
  <si>
    <t>0.714859850747616</t>
  </si>
  <si>
    <t>0.749809157539935</t>
  </si>
  <si>
    <t>66</t>
  </si>
  <si>
    <t>QC4_brain_B1</t>
  </si>
  <si>
    <t>QC4</t>
  </si>
  <si>
    <t>QC</t>
  </si>
  <si>
    <t>-0.310310247877575</t>
  </si>
  <si>
    <t>-0.418259286301596</t>
  </si>
  <si>
    <t>-0.201361774370881</t>
  </si>
  <si>
    <t>-0.375443286154042</t>
  </si>
  <si>
    <t>-0.544610845769651</t>
  </si>
  <si>
    <t>-0.543644560645866</t>
  </si>
  <si>
    <t>-0.210327413995294</t>
  </si>
  <si>
    <t>0.0748577278873634</t>
  </si>
  <si>
    <t>-0.199222400749503</t>
  </si>
  <si>
    <t>-0.554603641345979</t>
  </si>
  <si>
    <t>-0.143428567037233</t>
  </si>
  <si>
    <t>-0.617324023183494</t>
  </si>
  <si>
    <t>-0.581747071774078</t>
  </si>
  <si>
    <t>-0.303198071761741</t>
  </si>
  <si>
    <t>-0.29645248686332</t>
  </si>
  <si>
    <t>-0.10443300690643</t>
  </si>
  <si>
    <t>-0.158641083671633</t>
  </si>
  <si>
    <t>-0.497174795951214</t>
  </si>
  <si>
    <t>-0.0804123342097863</t>
  </si>
  <si>
    <t>-0.287628901350728</t>
  </si>
  <si>
    <t>-0.488069038691225</t>
  </si>
  <si>
    <t>-0.576047892146072</t>
  </si>
  <si>
    <t>-0.44679231487655</t>
  </si>
  <si>
    <t>-0.146219564516555</t>
  </si>
  <si>
    <t>-0.359599600992309</t>
  </si>
  <si>
    <t>-0.340891506303383</t>
  </si>
  <si>
    <t>-0.258566768379606</t>
  </si>
  <si>
    <t>-0.313641995444979</t>
  </si>
  <si>
    <t>-0.261523679902626</t>
  </si>
  <si>
    <t>-0.22546533125052</t>
  </si>
  <si>
    <t>-0.298243177617318</t>
  </si>
  <si>
    <t>-0.609236713868392</t>
  </si>
  <si>
    <t>-0.361685643574408</t>
  </si>
  <si>
    <t>-0.417800969066001</t>
  </si>
  <si>
    <t>-0.346809663759581</t>
  </si>
  <si>
    <t>-0.528481169709559</t>
  </si>
  <si>
    <t>-0.522920635153081</t>
  </si>
  <si>
    <t>0.161580620698319</t>
  </si>
  <si>
    <t>-0.057440626208439</t>
  </si>
  <si>
    <t>-0.100239009344854</t>
  </si>
  <si>
    <t>-0.497029206416963</t>
  </si>
  <si>
    <t>-1.20269022114899</t>
  </si>
  <si>
    <t>-0.580458749577057</t>
  </si>
  <si>
    <t>-0.529952890181593</t>
  </si>
  <si>
    <t>-0.145950845219163</t>
  </si>
  <si>
    <t>-0.603796855177799</t>
  </si>
  <si>
    <t>-0.215350094120328</t>
  </si>
  <si>
    <t>-0.288319093319446</t>
  </si>
  <si>
    <t>0.0672643781959634</t>
  </si>
  <si>
    <t>-0.0211002647626547</t>
  </si>
  <si>
    <t>-0.134240034780111</t>
  </si>
  <si>
    <t>-0.171522359205855</t>
  </si>
  <si>
    <t>-0.0498276026991737</t>
  </si>
  <si>
    <t>-0.0624330257251101</t>
  </si>
  <si>
    <t>-0.601125332743355</t>
  </si>
  <si>
    <t>-0.561756185272434</t>
  </si>
  <si>
    <t>-0.281151930095853</t>
  </si>
  <si>
    <t>-0.29587476304495</t>
  </si>
  <si>
    <t>-0.192832872963795</t>
  </si>
  <si>
    <t>-0.37274045569661</t>
  </si>
  <si>
    <t>-0.077679287153734</t>
  </si>
  <si>
    <t>-0.0534685742710697</t>
  </si>
  <si>
    <t>-0.437650380711493</t>
  </si>
  <si>
    <t>-0.321368826834053</t>
  </si>
  <si>
    <t>-0.0355377461835895</t>
  </si>
  <si>
    <t>-0.120121897897353</t>
  </si>
  <si>
    <t>-0.189431261768289</t>
  </si>
  <si>
    <t>-0.250201802947769</t>
  </si>
  <si>
    <t>-0.578785123026467</t>
  </si>
  <si>
    <t>-0.0182088482671009</t>
  </si>
  <si>
    <t>-0.226692735799989</t>
  </si>
  <si>
    <t>0.00726555385338221</t>
  </si>
  <si>
    <t>-0.0785861385933257</t>
  </si>
  <si>
    <t>-0.055046750604293</t>
  </si>
  <si>
    <t>-0.216254391912449</t>
  </si>
  <si>
    <t>-0.108220837245745</t>
  </si>
  <si>
    <t>-0.556886928775728</t>
  </si>
  <si>
    <t>-0.0415034497683768</t>
  </si>
  <si>
    <t>-0.0685349776533407</t>
  </si>
  <si>
    <t>-0.126769898190003</t>
  </si>
  <si>
    <t>0.00210149754400947</t>
  </si>
  <si>
    <t>-0.171933894483867</t>
  </si>
  <si>
    <t>-0.0680177355702453</t>
  </si>
  <si>
    <t>-0.0164389119837156</t>
  </si>
  <si>
    <t>-0.00953219029887152</t>
  </si>
  <si>
    <t>0.0266539327196098</t>
  </si>
  <si>
    <t>-0.237236754544681</t>
  </si>
  <si>
    <t>-0.62596101820843</t>
  </si>
  <si>
    <t>-0.050161969712557</t>
  </si>
  <si>
    <t>-0.829406105486482</t>
  </si>
  <si>
    <t>-0.545603206361325</t>
  </si>
  <si>
    <t>-0.53030717027973</t>
  </si>
  <si>
    <t>-0.100797502399094</t>
  </si>
  <si>
    <t>-0.409650782269853</t>
  </si>
  <si>
    <t>-0.324972174864217</t>
  </si>
  <si>
    <t>-0.50053348239524</t>
  </si>
  <si>
    <t>-0.0722129166207178</t>
  </si>
  <si>
    <t>-0.0797149086560029</t>
  </si>
  <si>
    <t>-0.191159191014892</t>
  </si>
  <si>
    <t>-0.446580178975396</t>
  </si>
  <si>
    <t>-0.663642175535031</t>
  </si>
  <si>
    <t>-0.0597992465590212</t>
  </si>
  <si>
    <t>-0.574310270080296</t>
  </si>
  <si>
    <t>-0.490390502133286</t>
  </si>
  <si>
    <t>-0.580179717914596</t>
  </si>
  <si>
    <t>-0.585084435443942</t>
  </si>
  <si>
    <t>-0.444445529509626</t>
  </si>
  <si>
    <t>-0.104070724868539</t>
  </si>
  <si>
    <t>-0.246028645352955</t>
  </si>
  <si>
    <t>-0.166803972852245</t>
  </si>
  <si>
    <t>-0.278652021704138</t>
  </si>
  <si>
    <t>-0.169386182575577</t>
  </si>
  <si>
    <t>-0.272246676493113</t>
  </si>
  <si>
    <t>-0.336902176134127</t>
  </si>
  <si>
    <t>-0.166681652917378</t>
  </si>
  <si>
    <t>-0.0908536349768046</t>
  </si>
  <si>
    <t>-0.83625068169458</t>
  </si>
  <si>
    <t>-0.44398657717114</t>
  </si>
  <si>
    <t>-0.177926461226938</t>
  </si>
  <si>
    <t>-0.14751926304025</t>
  </si>
  <si>
    <t>0.05235509460129</t>
  </si>
  <si>
    <t>-0.161621564858934</t>
  </si>
  <si>
    <t>-0.56754835560057</t>
  </si>
  <si>
    <t>0.142652644517003</t>
  </si>
  <si>
    <t>0.00331138085552265</t>
  </si>
  <si>
    <t>-0.350092058508897</t>
  </si>
  <si>
    <t>-0.575235608853276</t>
  </si>
  <si>
    <t>-1.36885381126927</t>
  </si>
  <si>
    <t>-0.297281438482229</t>
  </si>
  <si>
    <t>-0.433481141098432</t>
  </si>
  <si>
    <t>-0.490821968101879</t>
  </si>
  <si>
    <t>0.0930016332782466</t>
  </si>
  <si>
    <t>-0.253683404440379</t>
  </si>
  <si>
    <t>-0.263725192979606</t>
  </si>
  <si>
    <t>-0.12868958441487</t>
  </si>
  <si>
    <t>-0.31565309591228</t>
  </si>
  <si>
    <t>0.104948415696213</t>
  </si>
  <si>
    <t>-0.276925963053614</t>
  </si>
  <si>
    <t>-0.158668216541639</t>
  </si>
  <si>
    <t>-0.0840962173199935</t>
  </si>
  <si>
    <t>0.0949068405868332</t>
  </si>
  <si>
    <t>-0.0850005553686909</t>
  </si>
  <si>
    <t>-0.139740329586756</t>
  </si>
  <si>
    <t>-0.492744447797376</t>
  </si>
  <si>
    <t>-0.470861739483051</t>
  </si>
  <si>
    <t>-0.480252439101238</t>
  </si>
  <si>
    <t>0.0669473267808365</t>
  </si>
  <si>
    <t>-0.427477827868651</t>
  </si>
  <si>
    <t>-0.119320079303119</t>
  </si>
  <si>
    <t>0.118650922485506</t>
  </si>
  <si>
    <t>-0.135668530330715</t>
  </si>
  <si>
    <t>-0.638726634250708</t>
  </si>
  <si>
    <t>0.142668697803369</t>
  </si>
  <si>
    <t>-0.168987898081773</t>
  </si>
  <si>
    <t>-0.282661340274734</t>
  </si>
  <si>
    <t>-0.437043550769403</t>
  </si>
  <si>
    <t>0.181470103687169</t>
  </si>
  <si>
    <t>-0.151429298128081</t>
  </si>
  <si>
    <t>0.0262393829340819</t>
  </si>
  <si>
    <t>0.101710206864491</t>
  </si>
  <si>
    <t>-0.579626058106613</t>
  </si>
  <si>
    <t>-0.486623843784078</t>
  </si>
  <si>
    <t>-0.22999839821944</t>
  </si>
  <si>
    <t>-0.00417170253743992</t>
  </si>
  <si>
    <t>-0.093959082265555</t>
  </si>
  <si>
    <t>-0.503460254847135</t>
  </si>
  <si>
    <t>-0.447406817914732</t>
  </si>
  <si>
    <t>0.120950549558319</t>
  </si>
  <si>
    <t>-0.382682456807323</t>
  </si>
  <si>
    <t>-1.65734022448307</t>
  </si>
  <si>
    <t>-0.263262584745744</t>
  </si>
  <si>
    <t>-0.289043281584971</t>
  </si>
  <si>
    <t>-0.633019932449007</t>
  </si>
  <si>
    <t>-0.0949332025737766</t>
  </si>
  <si>
    <t>-0.121318464446071</t>
  </si>
  <si>
    <t>-0.190911341599444</t>
  </si>
  <si>
    <t>-0.257370185824025</t>
  </si>
  <si>
    <t>-0.369130991595507</t>
  </si>
  <si>
    <t>-0.301218838257342</t>
  </si>
  <si>
    <t>-0.162436461108512</t>
  </si>
  <si>
    <t>-0.353440969828304</t>
  </si>
  <si>
    <t>-0.549975976809983</t>
  </si>
  <si>
    <t>-0.951147184734565</t>
  </si>
  <si>
    <t>-0.066711667020769</t>
  </si>
  <si>
    <t>-0.273902809389351</t>
  </si>
  <si>
    <t>-0.118565359193639</t>
  </si>
  <si>
    <t>-0.586857366444284</t>
  </si>
  <si>
    <t>-0.301786802996427</t>
  </si>
  <si>
    <t>-0.193415817714486</t>
  </si>
  <si>
    <t>-0.34960019866023</t>
  </si>
  <si>
    <t>-0.542421379332758</t>
  </si>
  <si>
    <t>-0.0743270308298509</t>
  </si>
  <si>
    <t>-0.612651661432697</t>
  </si>
  <si>
    <t>-0.495008611457148</t>
  </si>
  <si>
    <t>0.15531742896658</t>
  </si>
  <si>
    <t>-0.145494226855709</t>
  </si>
  <si>
    <t>-0.129873045654631</t>
  </si>
  <si>
    <t>-0.125922282252155</t>
  </si>
  <si>
    <t>-0.134985385887817</t>
  </si>
  <si>
    <t>67</t>
  </si>
  <si>
    <t>QC1_brain_B1</t>
  </si>
  <si>
    <t>QC1</t>
  </si>
  <si>
    <t>-0.31977162248131</t>
  </si>
  <si>
    <t>-0.497758256702338</t>
  </si>
  <si>
    <t>-0.284393003083078</t>
  </si>
  <si>
    <t>-0.379339263566569</t>
  </si>
  <si>
    <t>-0.555995361450084</t>
  </si>
  <si>
    <t>-0.543059167357193</t>
  </si>
  <si>
    <t>-0.225013122480644</t>
  </si>
  <si>
    <t>0.187560800288674</t>
  </si>
  <si>
    <t>-0.256004269794572</t>
  </si>
  <si>
    <t>-0.536045194399883</t>
  </si>
  <si>
    <t>-0.149388355268014</t>
  </si>
  <si>
    <t>-0.705338177837749</t>
  </si>
  <si>
    <t>-0.590289857904417</t>
  </si>
  <si>
    <t>-0.287951234675828</t>
  </si>
  <si>
    <t>-0.390124125025177</t>
  </si>
  <si>
    <t>-0.114831918716014</t>
  </si>
  <si>
    <t>-0.224554785213832</t>
  </si>
  <si>
    <t>-0.504757004972625</t>
  </si>
  <si>
    <t>-0.0982217087664524</t>
  </si>
  <si>
    <t>-0.262511093666698</t>
  </si>
  <si>
    <t>-0.522348627580291</t>
  </si>
  <si>
    <t>-0.545084424954151</t>
  </si>
  <si>
    <t>-0.430855703672462</t>
  </si>
  <si>
    <t>-0.0963538502255665</t>
  </si>
  <si>
    <t>-0.384076731570899</t>
  </si>
  <si>
    <t>-0.379846877443382</t>
  </si>
  <si>
    <t>-0.283289064427737</t>
  </si>
  <si>
    <t>-0.340009070775342</t>
  </si>
  <si>
    <t>-0.188333616478313</t>
  </si>
  <si>
    <t>-0.493041609451918</t>
  </si>
  <si>
    <t>-0.30310427732612</t>
  </si>
  <si>
    <t>-0.538080137294719</t>
  </si>
  <si>
    <t>-0.173507040068762</t>
  </si>
  <si>
    <t>0.00611061152142395</t>
  </si>
  <si>
    <t>-0.271152333584796</t>
  </si>
  <si>
    <t>-0.568865805908331</t>
  </si>
  <si>
    <t>-0.535305897205738</t>
  </si>
  <si>
    <t>0.255127068664892</t>
  </si>
  <si>
    <t>-0.190482517983177</t>
  </si>
  <si>
    <t>-0.254495975451445</t>
  </si>
  <si>
    <t>-0.469658321707619</t>
  </si>
  <si>
    <t>-1.19998472901063</t>
  </si>
  <si>
    <t>-0.580961361842864</t>
  </si>
  <si>
    <t>-0.595872154829165</t>
  </si>
  <si>
    <t>0.070068606269405</t>
  </si>
  <si>
    <t>-0.613840534353688</t>
  </si>
  <si>
    <t>-0.212102473814427</t>
  </si>
  <si>
    <t>-0.26257920522245</t>
  </si>
  <si>
    <t>-0.0276982254606942</t>
  </si>
  <si>
    <t>0.0256948381869541</t>
  </si>
  <si>
    <t>-0.155944813365649</t>
  </si>
  <si>
    <t>-0.0600892874880564</t>
  </si>
  <si>
    <t>0.0301471747156937</t>
  </si>
  <si>
    <t>-0.0536171341236074</t>
  </si>
  <si>
    <t>-0.66169415990092</t>
  </si>
  <si>
    <t>-0.531468604677244</t>
  </si>
  <si>
    <t>-0.383530932693495</t>
  </si>
  <si>
    <t>-0.241434493534139</t>
  </si>
  <si>
    <t>-0.191357632408371</t>
  </si>
  <si>
    <t>-0.401845106987875</t>
  </si>
  <si>
    <t>-0.175716681713992</t>
  </si>
  <si>
    <t>0.0578096864172056</t>
  </si>
  <si>
    <t>-0.486468711145263</t>
  </si>
  <si>
    <t>-0.313639095084179</t>
  </si>
  <si>
    <t>-0.0965771486042709</t>
  </si>
  <si>
    <t>0.00202743114295498</t>
  </si>
  <si>
    <t>-0.229972952031683</t>
  </si>
  <si>
    <t>-0.348042503421457</t>
  </si>
  <si>
    <t>-0.607736982346109</t>
  </si>
  <si>
    <t>0.0655972257129418</t>
  </si>
  <si>
    <t>-0.207459433064692</t>
  </si>
  <si>
    <t>-0.0222281679015796</t>
  </si>
  <si>
    <t>0.0459656581515816</t>
  </si>
  <si>
    <t>0.0208245441258322</t>
  </si>
  <si>
    <t>-0.33877417436233</t>
  </si>
  <si>
    <t>-0.203510769248553</t>
  </si>
  <si>
    <t>-0.594000769954673</t>
  </si>
  <si>
    <t>0.00867776243222741</t>
  </si>
  <si>
    <t>-0.0371735782123101</t>
  </si>
  <si>
    <t>-0.138142379476458</t>
  </si>
  <si>
    <t>0.127249404883653</t>
  </si>
  <si>
    <t>-0.0826600837669237</t>
  </si>
  <si>
    <t>0.170173654348436</t>
  </si>
  <si>
    <t>0.144770493250124</t>
  </si>
  <si>
    <t>0.0296478152167808</t>
  </si>
  <si>
    <t>0.0487138871068236</t>
  </si>
  <si>
    <t>-0.235907369262984</t>
  </si>
  <si>
    <t>-0.681171556184273</t>
  </si>
  <si>
    <t>-0.0584887057709298</t>
  </si>
  <si>
    <t>-0.743125182445698</t>
  </si>
  <si>
    <t>0.0693437555443554</t>
  </si>
  <si>
    <t>-0.596305554456402</t>
  </si>
  <si>
    <t>-0.0515802230165153</t>
  </si>
  <si>
    <t>-0.508606694835964</t>
  </si>
  <si>
    <t>-0.307038470336952</t>
  </si>
  <si>
    <t>-0.689569703604723</t>
  </si>
  <si>
    <t>-0.00168006246010226</t>
  </si>
  <si>
    <t>-0.188542378506537</t>
  </si>
  <si>
    <t>-0.209623746861597</t>
  </si>
  <si>
    <t>-0.473594413901625</t>
  </si>
  <si>
    <t>-0.646363818206499</t>
  </si>
  <si>
    <t>-0.293106551418577</t>
  </si>
  <si>
    <t>-0.572857670817632</t>
  </si>
  <si>
    <t>-0.53736573527837</t>
  </si>
  <si>
    <t>-0.636778621622316</t>
  </si>
  <si>
    <t>-0.622058435577088</t>
  </si>
  <si>
    <t>-0.423960718423128</t>
  </si>
  <si>
    <t>-0.0681657767814358</t>
  </si>
  <si>
    <t>-0.349496854972867</t>
  </si>
  <si>
    <t>-0.260675553381902</t>
  </si>
  <si>
    <t>-0.320805397642305</t>
  </si>
  <si>
    <t>0.125609298130369</t>
  </si>
  <si>
    <t>-0.306059429177279</t>
  </si>
  <si>
    <t>-0.18404421221806</t>
  </si>
  <si>
    <t>-0.350424004302943</t>
  </si>
  <si>
    <t>-0.0504003926739039</t>
  </si>
  <si>
    <t>-0.268565628000053</t>
  </si>
  <si>
    <t>-0.483072678666555</t>
  </si>
  <si>
    <t>-0.0981474030519579</t>
  </si>
  <si>
    <t>-0.390831687846459</t>
  </si>
  <si>
    <t>-0.313654121136324</t>
  </si>
  <si>
    <t>0.132146128137472</t>
  </si>
  <si>
    <t>-0.59459906455734</t>
  </si>
  <si>
    <t>0.159654199115112</t>
  </si>
  <si>
    <t>0.152667224486856</t>
  </si>
  <si>
    <t>-0.417436586295649</t>
  </si>
  <si>
    <t>-0.417981161018359</t>
  </si>
  <si>
    <t>-1.22702082785825</t>
  </si>
  <si>
    <t>-0.360267908044125</t>
  </si>
  <si>
    <t>-0.309524290501246</t>
  </si>
  <si>
    <t>-0.439102136679342</t>
  </si>
  <si>
    <t>-0.119717781091287</t>
  </si>
  <si>
    <t>0.125637811652363</t>
  </si>
  <si>
    <t>-0.132397398457157</t>
  </si>
  <si>
    <t>-0.142653417644792</t>
  </si>
  <si>
    <t>-0.127868599383402</t>
  </si>
  <si>
    <t>0.0901119284848414</t>
  </si>
  <si>
    <t>-0.192891305564169</t>
  </si>
  <si>
    <t>-0.45474616625387</t>
  </si>
  <si>
    <t>-0.232555108100958</t>
  </si>
  <si>
    <t>0.17060865634237</t>
  </si>
  <si>
    <t>0.170108269670549</t>
  </si>
  <si>
    <t>-0.12760225580579</t>
  </si>
  <si>
    <t>-0.364014499003528</t>
  </si>
  <si>
    <t>-0.335933916308051</t>
  </si>
  <si>
    <t>-0.543122761183536</t>
  </si>
  <si>
    <t>-0.0250815395036967</t>
  </si>
  <si>
    <t>-0.494230671058028</t>
  </si>
  <si>
    <t>0.190483605860335</t>
  </si>
  <si>
    <t>0.297767485073574</t>
  </si>
  <si>
    <t>-0.230086056262073</t>
  </si>
  <si>
    <t>-0.730239514150964</t>
  </si>
  <si>
    <t>0.312171923915469</t>
  </si>
  <si>
    <t>-0.273371775503845</t>
  </si>
  <si>
    <t>-0.169232684994925</t>
  </si>
  <si>
    <t>-0.390752141887871</t>
  </si>
  <si>
    <t>0.0510053556869603</t>
  </si>
  <si>
    <t>0.0348076184181134</t>
  </si>
  <si>
    <t>0.0347492864126717</t>
  </si>
  <si>
    <t>-0.131450033787843</t>
  </si>
  <si>
    <t>-0.572611078565731</t>
  </si>
  <si>
    <t>-0.461439500803012</t>
  </si>
  <si>
    <t>-0.414493250904953</t>
  </si>
  <si>
    <t>-0.000709481480038595</t>
  </si>
  <si>
    <t>-0.10327196318587</t>
  </si>
  <si>
    <t>-0.357173210614763</t>
  </si>
  <si>
    <t>-0.494313176520049</t>
  </si>
  <si>
    <t>0.0149281917445647</t>
  </si>
  <si>
    <t>-0.311627230782249</t>
  </si>
  <si>
    <t>-1.38625181560194</t>
  </si>
  <si>
    <t>-0.301916617066968</t>
  </si>
  <si>
    <t>-0.21923206122862</t>
  </si>
  <si>
    <t>-0.62384136687683</t>
  </si>
  <si>
    <t>0.147198573784326</t>
  </si>
  <si>
    <t>-0.0963587870014508</t>
  </si>
  <si>
    <t>-0.194151354335449</t>
  </si>
  <si>
    <t>-0.30109158095229</t>
  </si>
  <si>
    <t>-0.367626328714984</t>
  </si>
  <si>
    <t>-0.315518330818058</t>
  </si>
  <si>
    <t>0.376896365147942</t>
  </si>
  <si>
    <t>-0.313887673680768</t>
  </si>
  <si>
    <t>-0.539114123471082</t>
  </si>
  <si>
    <t>-0.620543117494393</t>
  </si>
  <si>
    <t>0.0514114112244322</t>
  </si>
  <si>
    <t>-0.422450163060863</t>
  </si>
  <si>
    <t>-0.115829906214428</t>
  </si>
  <si>
    <t>-0.561508381954195</t>
  </si>
  <si>
    <t>-0.208950716918886</t>
  </si>
  <si>
    <t>-0.185281717415743</t>
  </si>
  <si>
    <t>-0.332889443302589</t>
  </si>
  <si>
    <t>-0.681232261280849</t>
  </si>
  <si>
    <t>0.0255165483679136</t>
  </si>
  <si>
    <t>-0.49605157369167</t>
  </si>
  <si>
    <t>-0.563448496917447</t>
  </si>
  <si>
    <t>0.0450898918913293</t>
  </si>
  <si>
    <t>-0.0466492085842702</t>
  </si>
  <si>
    <t>-0.493802073648069</t>
  </si>
  <si>
    <t>0.0340311180376081</t>
  </si>
  <si>
    <t>-0.0325532431599211</t>
  </si>
  <si>
    <t>68</t>
  </si>
  <si>
    <t>QC7_brain_B2</t>
  </si>
  <si>
    <t>QC7</t>
  </si>
  <si>
    <t>-0.306603303432962</t>
  </si>
  <si>
    <t>-0.415890276602526</t>
  </si>
  <si>
    <t>-0.0601854261217899</t>
  </si>
  <si>
    <t>-0.356296234129044</t>
  </si>
  <si>
    <t>-0.532198742866477</t>
  </si>
  <si>
    <t>-0.520728345719025</t>
  </si>
  <si>
    <t>-0.173056829062972</t>
  </si>
  <si>
    <t>0.0343234489287986</t>
  </si>
  <si>
    <t>-0.180129990247564</t>
  </si>
  <si>
    <t>-0.539555890377349</t>
  </si>
  <si>
    <t>-0.140976224279407</t>
  </si>
  <si>
    <t>-0.439863965660497</t>
  </si>
  <si>
    <t>-0.550581856681482</t>
  </si>
  <si>
    <t>-0.374566133713006</t>
  </si>
  <si>
    <t>-0.289612053083048</t>
  </si>
  <si>
    <t>-0.0174627710812379</t>
  </si>
  <si>
    <t>-0.0783400917517376</t>
  </si>
  <si>
    <t>-0.591651964145704</t>
  </si>
  <si>
    <t>0.0740387595123838</t>
  </si>
  <si>
    <t>-0.276045628952638</t>
  </si>
  <si>
    <t>-0.521005623870636</t>
  </si>
  <si>
    <t>-0.609578600215541</t>
  </si>
  <si>
    <t>-0.367950655871463</t>
  </si>
  <si>
    <t>-0.153678837549875</t>
  </si>
  <si>
    <t>-0.362724291947121</t>
  </si>
  <si>
    <t>-0.328455108917709</t>
  </si>
  <si>
    <t>-0.317625413834795</t>
  </si>
  <si>
    <t>-0.35147550743605</t>
  </si>
  <si>
    <t>-0.40109851704089</t>
  </si>
  <si>
    <t>-0.187941837638971</t>
  </si>
  <si>
    <t>-0.314644024513235</t>
  </si>
  <si>
    <t>-0.523404193103503</t>
  </si>
  <si>
    <t>-0.39854231029553</t>
  </si>
  <si>
    <t>-0.720681277151113</t>
  </si>
  <si>
    <t>-0.383791502284275</t>
  </si>
  <si>
    <t>-0.504837702943557</t>
  </si>
  <si>
    <t>-0.521085130939355</t>
  </si>
  <si>
    <t>0.109334227084303</t>
  </si>
  <si>
    <t>0.0745295744875913</t>
  </si>
  <si>
    <t>0.0790519186364909</t>
  </si>
  <si>
    <t>-0.415285039547621</t>
  </si>
  <si>
    <t>-1.26733875630945</t>
  </si>
  <si>
    <t>-0.524292675669111</t>
  </si>
  <si>
    <t>-0.543553401573702</t>
  </si>
  <si>
    <t>-0.0538282091469949</t>
  </si>
  <si>
    <t>-0.600137548349135</t>
  </si>
  <si>
    <t>-0.199806401958341</t>
  </si>
  <si>
    <t>-0.335715613287312</t>
  </si>
  <si>
    <t>0.0658079943186932</t>
  </si>
  <si>
    <t>0.0885815205348865</t>
  </si>
  <si>
    <t>-0.200190354760362</t>
  </si>
  <si>
    <t>-0.112903863644998</t>
  </si>
  <si>
    <t>-0.160132405713169</t>
  </si>
  <si>
    <t>-0.0308902755682988</t>
  </si>
  <si>
    <t>-0.697345171051283</t>
  </si>
  <si>
    <t>-0.548191551390514</t>
  </si>
  <si>
    <t>-0.0907876970521042</t>
  </si>
  <si>
    <t>-0.287384640436764</t>
  </si>
  <si>
    <t>-0.113977541753721</t>
  </si>
  <si>
    <t>-0.305587426108458</t>
  </si>
  <si>
    <t>-0.127921016672427</t>
  </si>
  <si>
    <t>0.157765024526341</t>
  </si>
  <si>
    <t>-0.378903022097421</t>
  </si>
  <si>
    <t>-0.184025095870967</t>
  </si>
  <si>
    <t>-0.079735483347753</t>
  </si>
  <si>
    <t>-0.069371566188586</t>
  </si>
  <si>
    <t>-0.305597082428903</t>
  </si>
  <si>
    <t>-0.278842181675559</t>
  </si>
  <si>
    <t>-0.564934887995835</t>
  </si>
  <si>
    <t>-0.112870318223734</t>
  </si>
  <si>
    <t>-0.283552731882667</t>
  </si>
  <si>
    <t>0.0629182136852592</t>
  </si>
  <si>
    <t>-0.27193744600895</t>
  </si>
  <si>
    <t>-0.0832406392074611</t>
  </si>
  <si>
    <t>-0.426809174087735</t>
  </si>
  <si>
    <t>-0.301624839554812</t>
  </si>
  <si>
    <t>-0.565145053025168</t>
  </si>
  <si>
    <t>-0.0686267159309073</t>
  </si>
  <si>
    <t>-0.0676454351898718</t>
  </si>
  <si>
    <t>-0.198226248375814</t>
  </si>
  <si>
    <t>0.0832756289068222</t>
  </si>
  <si>
    <t>-0.088046303114691</t>
  </si>
  <si>
    <t>-0.0850309792237463</t>
  </si>
  <si>
    <t>-0.0995491858936598</t>
  </si>
  <si>
    <t>0.0351179822954853</t>
  </si>
  <si>
    <t>-0.166117073777946</t>
  </si>
  <si>
    <t>-0.308924756615007</t>
  </si>
  <si>
    <t>-0.532199105852675</t>
  </si>
  <si>
    <t>-0.052267145277825</t>
  </si>
  <si>
    <t>-0.622398050909687</t>
  </si>
  <si>
    <t>-0.734651679456354</t>
  </si>
  <si>
    <t>-0.665785565893472</t>
  </si>
  <si>
    <t>-0.246093260898711</t>
  </si>
  <si>
    <t>-0.481190249825601</t>
  </si>
  <si>
    <t>-0.274095913980634</t>
  </si>
  <si>
    <t>-0.411065211642744</t>
  </si>
  <si>
    <t>-0.0191732031815945</t>
  </si>
  <si>
    <t>-0.0733925176260367</t>
  </si>
  <si>
    <t>-0.130162754237723</t>
  </si>
  <si>
    <t>-0.548419186238054</t>
  </si>
  <si>
    <t>-0.551669594149212</t>
  </si>
  <si>
    <t>-0.0597588311027337</t>
  </si>
  <si>
    <t>-0.513320604284717</t>
  </si>
  <si>
    <t>-0.611475049365303</t>
  </si>
  <si>
    <t>-0.54985355194133</t>
  </si>
  <si>
    <t>-0.525090408851237</t>
  </si>
  <si>
    <t>-0.369796105418116</t>
  </si>
  <si>
    <t>-0.124227462293964</t>
  </si>
  <si>
    <t>-0.265356871091779</t>
  </si>
  <si>
    <t>-0.135919683674381</t>
  </si>
  <si>
    <t>-0.277300843045455</t>
  </si>
  <si>
    <t>-0.403073836192023</t>
  </si>
  <si>
    <t>-0.00996072264161459</t>
  </si>
  <si>
    <t>-0.492911956879589</t>
  </si>
  <si>
    <t>-0.0848240796521294</t>
  </si>
  <si>
    <t>-0.185786719113617</t>
  </si>
  <si>
    <t>-0.937239033499138</t>
  </si>
  <si>
    <t>-0.459863069705481</t>
  </si>
  <si>
    <t>-0.165291142637145</t>
  </si>
  <si>
    <t>-0.302125259843677</t>
  </si>
  <si>
    <t>0.0716044725511471</t>
  </si>
  <si>
    <t>0.0363788061713547</t>
  </si>
  <si>
    <t>-0.572160516538941</t>
  </si>
  <si>
    <t>-0.10019660029532</t>
  </si>
  <si>
    <t>-0.00785042649011919</t>
  </si>
  <si>
    <t>-0.262792228710709</t>
  </si>
  <si>
    <t>-0.707549043199231</t>
  </si>
  <si>
    <t>-0.878249070972806</t>
  </si>
  <si>
    <t>-0.457462185525117</t>
  </si>
  <si>
    <t>-0.399592562126404</t>
  </si>
  <si>
    <t>-0.511837453894385</t>
  </si>
  <si>
    <t>0.0397457389293287</t>
  </si>
  <si>
    <t>-0.308816681630449</t>
  </si>
  <si>
    <t>-0.28040814115833</t>
  </si>
  <si>
    <t>0.0122206873728151</t>
  </si>
  <si>
    <t>-0.460399526682847</t>
  </si>
  <si>
    <t>-0.00431513047026805</t>
  </si>
  <si>
    <t>-0.0980654149039297</t>
  </si>
  <si>
    <t>0.0566350543134473</t>
  </si>
  <si>
    <t>0.052285199457969</t>
  </si>
  <si>
    <t>0.449290483798956</t>
  </si>
  <si>
    <t>0.0466537211698821</t>
  </si>
  <si>
    <t>-0.0110136933674897</t>
  </si>
  <si>
    <t>-0.659501153559954</t>
  </si>
  <si>
    <t>-0.325479248203535</t>
  </si>
  <si>
    <t>-0.554368461027328</t>
  </si>
  <si>
    <t>0.198128188057122</t>
  </si>
  <si>
    <t>-0.349962373479397</t>
  </si>
  <si>
    <t>-0.0310394536326318</t>
  </si>
  <si>
    <t>0.14258516388699</t>
  </si>
  <si>
    <t>-0.0854987557977764</t>
  </si>
  <si>
    <t>-0.804712669294309</t>
  </si>
  <si>
    <t>0.155494866688428</t>
  </si>
  <si>
    <t>-0.137559098447341</t>
  </si>
  <si>
    <t>-0.233090087085965</t>
  </si>
  <si>
    <t>-0.667689883883932</t>
  </si>
  <si>
    <t>0.110365671655954</t>
  </si>
  <si>
    <t>-0.0657987097227297</t>
  </si>
  <si>
    <t>0.00455569233696353</t>
  </si>
  <si>
    <t>0.00605297995342489</t>
  </si>
  <si>
    <t>-0.605012915048169</t>
  </si>
  <si>
    <t>-0.102110273352101</t>
  </si>
  <si>
    <t>-0.0987641776861019</t>
  </si>
  <si>
    <t>-0.209002603938885</t>
  </si>
  <si>
    <t>0.00476053274285543</t>
  </si>
  <si>
    <t>-0.538171023419473</t>
  </si>
  <si>
    <t>-0.216105241876888</t>
  </si>
  <si>
    <t>0.0747542159662063</t>
  </si>
  <si>
    <t>-0.6423705510649</t>
  </si>
  <si>
    <t>-1.28104947489138</t>
  </si>
  <si>
    <t>-0.356987561724655</t>
  </si>
  <si>
    <t>-0.191107720680393</t>
  </si>
  <si>
    <t>-0.533858847854406</t>
  </si>
  <si>
    <t>-0.349825948744688</t>
  </si>
  <si>
    <t>-0.120747227930107</t>
  </si>
  <si>
    <t>0.00736654691331033</t>
  </si>
  <si>
    <t>-0.351366456094707</t>
  </si>
  <si>
    <t>-0.158773325364945</t>
  </si>
  <si>
    <t>-0.227564117277287</t>
  </si>
  <si>
    <t>-0.235652357820169</t>
  </si>
  <si>
    <t>-0.149591251488217</t>
  </si>
  <si>
    <t>-0.500383700734712</t>
  </si>
  <si>
    <t>-0.891618810931652</t>
  </si>
  <si>
    <t>-0.00973888891865206</t>
  </si>
  <si>
    <t>0.0867533352524993</t>
  </si>
  <si>
    <t>0.0637452869883305</t>
  </si>
  <si>
    <t>-0.527330265897457</t>
  </si>
  <si>
    <t>-0.295532659790234</t>
  </si>
  <si>
    <t>-0.0241049549579314</t>
  </si>
  <si>
    <t>-0.404552931550922</t>
  </si>
  <si>
    <t>-0.407057639902544</t>
  </si>
  <si>
    <t>0.0698769049631817</t>
  </si>
  <si>
    <t>-0.475345612655829</t>
  </si>
  <si>
    <t>-0.618868573078396</t>
  </si>
  <si>
    <t>0.0395174949037828</t>
  </si>
  <si>
    <t>-0.392279077101632</t>
  </si>
  <si>
    <t>-0.0248886276182191</t>
  </si>
  <si>
    <t>0.23667920654607</t>
  </si>
  <si>
    <t>-0.157314816207341</t>
  </si>
  <si>
    <t>QC2_brain_B2</t>
  </si>
  <si>
    <t>QC2</t>
  </si>
  <si>
    <t>-0.30597801673313</t>
  </si>
  <si>
    <t>-0.48875941896566</t>
  </si>
  <si>
    <t>-0.395315572493574</t>
  </si>
  <si>
    <t>-0.369122619880625</t>
  </si>
  <si>
    <t>-0.586310976577312</t>
  </si>
  <si>
    <t>-0.571807351905809</t>
  </si>
  <si>
    <t>-0.213721270502807</t>
  </si>
  <si>
    <t>0.0806806045848595</t>
  </si>
  <si>
    <t>-0.268405785390666</t>
  </si>
  <si>
    <t>-0.59291677779513</t>
  </si>
  <si>
    <t>-0.305573139025228</t>
  </si>
  <si>
    <t>-0.825495353413176</t>
  </si>
  <si>
    <t>-0.597901465217556</t>
  </si>
  <si>
    <t>-0.284183059872627</t>
  </si>
  <si>
    <t>-0.329589789464032</t>
  </si>
  <si>
    <t>-0.130653367952114</t>
  </si>
  <si>
    <t>-0.274256933797502</t>
  </si>
  <si>
    <t>-0.525806097245941</t>
  </si>
  <si>
    <t>-0.185997442457517</t>
  </si>
  <si>
    <t>-0.261206659415944</t>
  </si>
  <si>
    <t>-0.563160541321522</t>
  </si>
  <si>
    <t>-0.610491820057802</t>
  </si>
  <si>
    <t>-0.503388738608914</t>
  </si>
  <si>
    <t>-0.129603098445542</t>
  </si>
  <si>
    <t>-0.457607562931723</t>
  </si>
  <si>
    <t>-0.399275277264414</t>
  </si>
  <si>
    <t>-0.253089939899065</t>
  </si>
  <si>
    <t>-0.33037286225969</t>
  </si>
  <si>
    <t>-0.284476706909032</t>
  </si>
  <si>
    <t>-0.404553251876276</t>
  </si>
  <si>
    <t>-0.321279417826267</t>
  </si>
  <si>
    <t>-0.575387058961299</t>
  </si>
  <si>
    <t>-0.311360651143275</t>
  </si>
  <si>
    <t>-0.291992992989527</t>
  </si>
  <si>
    <t>-0.373987817098412</t>
  </si>
  <si>
    <t>-0.574247730756257</t>
  </si>
  <si>
    <t>-0.592468964545961</t>
  </si>
  <si>
    <t>0.19673868771049</t>
  </si>
  <si>
    <t>-0.00297145742957964</t>
  </si>
  <si>
    <t>-0.191037931066839</t>
  </si>
  <si>
    <t>-0.509869094956998</t>
  </si>
  <si>
    <t>-1.25865640184671</t>
  </si>
  <si>
    <t>-0.631805714454068</t>
  </si>
  <si>
    <t>-0.553830146048175</t>
  </si>
  <si>
    <t>-0.0697334348574307</t>
  </si>
  <si>
    <t>-0.65351406077264</t>
  </si>
  <si>
    <t>-0.107332712158795</t>
  </si>
  <si>
    <t>-0.262516161135907</t>
  </si>
  <si>
    <t>0.0783174587771187</t>
  </si>
  <si>
    <t>0.0230747083376188</t>
  </si>
  <si>
    <t>-0.21190469846331</t>
  </si>
  <si>
    <t>-0.151751640494636</t>
  </si>
  <si>
    <t>-0.192238279502707</t>
  </si>
  <si>
    <t>0.0432582133236688</t>
  </si>
  <si>
    <t>-0.843108240840945</t>
  </si>
  <si>
    <t>-0.592573986056371</t>
  </si>
  <si>
    <t>-0.349762581567158</t>
  </si>
  <si>
    <t>-0.378120937318374</t>
  </si>
  <si>
    <t>-0.130498294045105</t>
  </si>
  <si>
    <t>-0.389335152281722</t>
  </si>
  <si>
    <t>-0.113493489999626</t>
  </si>
  <si>
    <t>-0.00558845512782308</t>
  </si>
  <si>
    <t>-0.420265951161617</t>
  </si>
  <si>
    <t>-0.527632373173177</t>
  </si>
  <si>
    <t>-0.0380786657606711</t>
  </si>
  <si>
    <t>0.0810591986323884</t>
  </si>
  <si>
    <t>-0.0382915877745413</t>
  </si>
  <si>
    <t>-0.312941159345309</t>
  </si>
  <si>
    <t>-0.624874105119424</t>
  </si>
  <si>
    <t>-0.155835699947224</t>
  </si>
  <si>
    <t>-0.223682513136021</t>
  </si>
  <si>
    <t>0.00138287502517435</t>
  </si>
  <si>
    <t>-0.0603355856266059</t>
  </si>
  <si>
    <t>-0.0873543371060443</t>
  </si>
  <si>
    <t>-0.308775754837527</t>
  </si>
  <si>
    <t>-0.339953835087519</t>
  </si>
  <si>
    <t>-0.675096380166855</t>
  </si>
  <si>
    <t>-0.0454151255301113</t>
  </si>
  <si>
    <t>-0.02347285296504</t>
  </si>
  <si>
    <t>-0.128803954270575</t>
  </si>
  <si>
    <t>0.0184571281847387</t>
  </si>
  <si>
    <t>-0.159008421366286</t>
  </si>
  <si>
    <t>-0.0233526644106018</t>
  </si>
  <si>
    <t>-0.0197264698201962</t>
  </si>
  <si>
    <t>-0.222720029045502</t>
  </si>
  <si>
    <t>-0.0337720608638394</t>
  </si>
  <si>
    <t>-0.11196547009744</t>
  </si>
  <si>
    <t>-0.707575207589594</t>
  </si>
  <si>
    <t>-0.00917486687043646</t>
  </si>
  <si>
    <t>-1.02472174001114</t>
  </si>
  <si>
    <t>-0.216907744610289</t>
  </si>
  <si>
    <t>-0.684397309122144</t>
  </si>
  <si>
    <t>-0.0583271110421938</t>
  </si>
  <si>
    <t>-0.54629292880397</t>
  </si>
  <si>
    <t>-0.34871558125451</t>
  </si>
  <si>
    <t>-0.422741146435561</t>
  </si>
  <si>
    <t>-0.0547790162589095</t>
  </si>
  <si>
    <t>-0.243888410524988</t>
  </si>
  <si>
    <t>-0.0878239770459781</t>
  </si>
  <si>
    <t>-0.683877748196804</t>
  </si>
  <si>
    <t>-0.6340008712699</t>
  </si>
  <si>
    <t>-0.192743133561166</t>
  </si>
  <si>
    <t>-0.6684468934401</t>
  </si>
  <si>
    <t>-0.629991172606238</t>
  </si>
  <si>
    <t>-0.655368383392779</t>
  </si>
  <si>
    <t>-0.637522526767362</t>
  </si>
  <si>
    <t>-0.463072355886454</t>
  </si>
  <si>
    <t>-0.262934580499406</t>
  </si>
  <si>
    <t>-0.168743141860266</t>
  </si>
  <si>
    <t>-0.212052133936296</t>
  </si>
  <si>
    <t>-0.266784930175819</t>
  </si>
  <si>
    <t>-0.0237984482355498</t>
  </si>
  <si>
    <t>-0.159065189477515</t>
  </si>
  <si>
    <t>-0.0388193775499621</t>
  </si>
  <si>
    <t>-0.241145951710576</t>
  </si>
  <si>
    <t>-0.0363016095867327</t>
  </si>
  <si>
    <t>-1.04257188562125</t>
  </si>
  <si>
    <t>-0.366876795195136</t>
  </si>
  <si>
    <t>-0.110406753564026</t>
  </si>
  <si>
    <t>-0.414775934409889</t>
  </si>
  <si>
    <t>-0.190222396884612</t>
  </si>
  <si>
    <t>-0.11270355590553</t>
  </si>
  <si>
    <t>-0.573402483473355</t>
  </si>
  <si>
    <t>-0.00703061122138164</t>
  </si>
  <si>
    <t>-0.00681539940815693</t>
  </si>
  <si>
    <t>-0.725698545151152</t>
  </si>
  <si>
    <t>-0.532333622477104</t>
  </si>
  <si>
    <t>-1.51093281936676</t>
  </si>
  <si>
    <t>-0.257289520469052</t>
  </si>
  <si>
    <t>-0.383927394906352</t>
  </si>
  <si>
    <t>-0.475837555112646</t>
  </si>
  <si>
    <t>-0.00411034854903665</t>
  </si>
  <si>
    <t>-0.308586366213871</t>
  </si>
  <si>
    <t>-0.448888660516546</t>
  </si>
  <si>
    <t>0.0442854029179924</t>
  </si>
  <si>
    <t>-0.5901967967952</t>
  </si>
  <si>
    <t>-0.0445852373570681</t>
  </si>
  <si>
    <t>-0.259794182514785</t>
  </si>
  <si>
    <t>-0.216205309361327</t>
  </si>
  <si>
    <t>-0.165920157545193</t>
  </si>
  <si>
    <t>0.0249602950364886</t>
  </si>
  <si>
    <t>0.10091665268776</t>
  </si>
  <si>
    <t>-0.0590571376772985</t>
  </si>
  <si>
    <t>-0.207520323410088</t>
  </si>
  <si>
    <t>-0.371358077300438</t>
  </si>
  <si>
    <t>-0.556160446595838</t>
  </si>
  <si>
    <t>0.0548602914558285</t>
  </si>
  <si>
    <t>-0.451197355488098</t>
  </si>
  <si>
    <t>0.0732047961298067</t>
  </si>
  <si>
    <t>0.244229474132685</t>
  </si>
  <si>
    <t>-0.282211593320807</t>
  </si>
  <si>
    <t>-0.663237471972927</t>
  </si>
  <si>
    <t>0.150398820381059</t>
  </si>
  <si>
    <t>-0.196300271411138</t>
  </si>
  <si>
    <t>-0.0253356426520705</t>
  </si>
  <si>
    <t>-0.23486034842204</t>
  </si>
  <si>
    <t>-0.132792406781995</t>
  </si>
  <si>
    <t>-0.243384022738375</t>
  </si>
  <si>
    <t>-0.0165210828839987</t>
  </si>
  <si>
    <t>-0.0595540290537405</t>
  </si>
  <si>
    <t>-0.586353180463567</t>
  </si>
  <si>
    <t>-0.697994405745772</t>
  </si>
  <si>
    <t>-0.380899297276454</t>
  </si>
  <si>
    <t>-0.0599761173741865</t>
  </si>
  <si>
    <t>-0.0319932597693558</t>
  </si>
  <si>
    <t>-0.536615980513021</t>
  </si>
  <si>
    <t>-0.405273883914809</t>
  </si>
  <si>
    <t>0.100582238033095</t>
  </si>
  <si>
    <t>-0.612444763156648</t>
  </si>
  <si>
    <t>-2.08605343235904</t>
  </si>
  <si>
    <t>-0.288467410432099</t>
  </si>
  <si>
    <t>-0.314905151076994</t>
  </si>
  <si>
    <t>-0.703961689303335</t>
  </si>
  <si>
    <t>-0.0707578524439054</t>
  </si>
  <si>
    <t>0.0188709776471442</t>
  </si>
  <si>
    <t>-0.05357298759404</t>
  </si>
  <si>
    <t>-0.231482891884239</t>
  </si>
  <si>
    <t>-0.399106731787309</t>
  </si>
  <si>
    <t>-0.684971455286398</t>
  </si>
  <si>
    <t>0.0403603047735676</t>
  </si>
  <si>
    <t>-0.264943452404058</t>
  </si>
  <si>
    <t>-0.693540738264476</t>
  </si>
  <si>
    <t>-0.489667291936509</t>
  </si>
  <si>
    <t>-0.118015748582969</t>
  </si>
  <si>
    <t>-0.351758872221512</t>
  </si>
  <si>
    <t>-0.0370175493590551</t>
  </si>
  <si>
    <t>-0.62701498376519</t>
  </si>
  <si>
    <t>-0.0533603443217378</t>
  </si>
  <si>
    <t>-0.119862721198962</t>
  </si>
  <si>
    <t>-0.375681922968316</t>
  </si>
  <si>
    <t>-0.576232481874919</t>
  </si>
  <si>
    <t>-0.0426517186629517</t>
  </si>
  <si>
    <t>-0.516393131437638</t>
  </si>
  <si>
    <t>-0.689722642446034</t>
  </si>
  <si>
    <t>-0.0612485172551896</t>
  </si>
  <si>
    <t>0.162615849356706</t>
  </si>
  <si>
    <t>-0.0738333506647115</t>
  </si>
  <si>
    <t>0.0393776845280547</t>
  </si>
  <si>
    <t>-0.172394800473143</t>
  </si>
  <si>
    <t>QC5_brain_B2</t>
  </si>
  <si>
    <t>QC5</t>
  </si>
  <si>
    <t>-0.311713948063385</t>
  </si>
  <si>
    <t>-0.414944223482458</t>
  </si>
  <si>
    <t>-0.193348559677464</t>
  </si>
  <si>
    <t>-0.375350917397868</t>
  </si>
  <si>
    <t>-0.549550326435432</t>
  </si>
  <si>
    <t>-0.540928200581273</t>
  </si>
  <si>
    <t>-0.154024296125354</t>
  </si>
  <si>
    <t>0.0337689927261813</t>
  </si>
  <si>
    <t>-0.166731974212018</t>
  </si>
  <si>
    <t>-0.552444050751269</t>
  </si>
  <si>
    <t>-0.0801435941488805</t>
  </si>
  <si>
    <t>-0.568765509076878</t>
  </si>
  <si>
    <t>-0.578513046354663</t>
  </si>
  <si>
    <t>-0.261700600705918</t>
  </si>
  <si>
    <t>-0.337502054482272</t>
  </si>
  <si>
    <t>-0.035007336565272</t>
  </si>
  <si>
    <t>-0.0815927203847883</t>
  </si>
  <si>
    <t>-0.542135887528252</t>
  </si>
  <si>
    <t>-0.0733272662129767</t>
  </si>
  <si>
    <t>-0.279859091143962</t>
  </si>
  <si>
    <t>-0.521683812214741</t>
  </si>
  <si>
    <t>-0.555944579880397</t>
  </si>
  <si>
    <t>-0.401867763456262</t>
  </si>
  <si>
    <t>-0.0293494573153425</t>
  </si>
  <si>
    <t>-0.28322318541327</t>
  </si>
  <si>
    <t>-0.402635692681991</t>
  </si>
  <si>
    <t>-0.288878063332881</t>
  </si>
  <si>
    <t>-0.369072666839053</t>
  </si>
  <si>
    <t>-0.321235148583241</t>
  </si>
  <si>
    <t>-0.294380669466072</t>
  </si>
  <si>
    <t>-0.228193737321802</t>
  </si>
  <si>
    <t>-0.542028373491238</t>
  </si>
  <si>
    <t>-0.38133479400264</t>
  </si>
  <si>
    <t>-0.701708483383086</t>
  </si>
  <si>
    <t>-0.379800072840483</t>
  </si>
  <si>
    <t>-0.586776832047544</t>
  </si>
  <si>
    <t>-0.519269725968162</t>
  </si>
  <si>
    <t>0.109943277980854</t>
  </si>
  <si>
    <t>0.0536039275441501</t>
  </si>
  <si>
    <t>-0.0382916704576794</t>
  </si>
  <si>
    <t>-0.446749309360369</t>
  </si>
  <si>
    <t>-1.27723907458057</t>
  </si>
  <si>
    <t>-0.560642902843048</t>
  </si>
  <si>
    <t>-0.585417537622183</t>
  </si>
  <si>
    <t>-0.0389614382053536</t>
  </si>
  <si>
    <t>-0.574638036164925</t>
  </si>
  <si>
    <t>-0.275597117154925</t>
  </si>
  <si>
    <t>-0.281206288648324</t>
  </si>
  <si>
    <t>0.0528346033661135</t>
  </si>
  <si>
    <t>0.0444573434629992</t>
  </si>
  <si>
    <t>-0.272797226883528</t>
  </si>
  <si>
    <t>-0.134366875287713</t>
  </si>
  <si>
    <t>-0.0511489358531555</t>
  </si>
  <si>
    <t>-0.0502693737608862</t>
  </si>
  <si>
    <t>-0.86603652870434</t>
  </si>
  <si>
    <t>-0.565166924646194</t>
  </si>
  <si>
    <t>-0.295318574102082</t>
  </si>
  <si>
    <t>-0.352554101505683</t>
  </si>
  <si>
    <t>-0.225424801080165</t>
  </si>
  <si>
    <t>-0.394377112574757</t>
  </si>
  <si>
    <t>-0.0575691397622354</t>
  </si>
  <si>
    <t>0.130978112684844</t>
  </si>
  <si>
    <t>-0.386196123651311</t>
  </si>
  <si>
    <t>-0.456803487898651</t>
  </si>
  <si>
    <t>0.0927825977629415</t>
  </si>
  <si>
    <t>-0.114301722495274</t>
  </si>
  <si>
    <t>-0.252094931712676</t>
  </si>
  <si>
    <t>-0.295057519167057</t>
  </si>
  <si>
    <t>-0.628119613872538</t>
  </si>
  <si>
    <t>-0.201636576754105</t>
  </si>
  <si>
    <t>-0.0498475910710468</t>
  </si>
  <si>
    <t>0.0401807207961558</t>
  </si>
  <si>
    <t>-0.135083926724071</t>
  </si>
  <si>
    <t>-0.140989595952667</t>
  </si>
  <si>
    <t>-0.322640370818392</t>
  </si>
  <si>
    <t>-0.212800517512818</t>
  </si>
  <si>
    <t>-0.564103685544559</t>
  </si>
  <si>
    <t>-0.152497125925182</t>
  </si>
  <si>
    <t>-0.186818963124002</t>
  </si>
  <si>
    <t>-0.111900649460221</t>
  </si>
  <si>
    <t>-0.00830328229484695</t>
  </si>
  <si>
    <t>-0.164654173309111</t>
  </si>
  <si>
    <t>-0.150372604106025</t>
  </si>
  <si>
    <t>-0.148637915886087</t>
  </si>
  <si>
    <t>-0.142778244512271</t>
  </si>
  <si>
    <t>-0.0747438864403757</t>
  </si>
  <si>
    <t>-0.189801650896232</t>
  </si>
  <si>
    <t>-0.663661124218717</t>
  </si>
  <si>
    <t>0.0527863675316433</t>
  </si>
  <si>
    <t>-0.787740036541931</t>
  </si>
  <si>
    <t>-0.641102483210034</t>
  </si>
  <si>
    <t>-0.524693347048391</t>
  </si>
  <si>
    <t>-0.0441918039123973</t>
  </si>
  <si>
    <t>-0.493627713233102</t>
  </si>
  <si>
    <t>-0.279554322246045</t>
  </si>
  <si>
    <t>-0.444446136955808</t>
  </si>
  <si>
    <t>-0.132065729125461</t>
  </si>
  <si>
    <t>-0.00567042199715317</t>
  </si>
  <si>
    <t>-0.0596696779375197</t>
  </si>
  <si>
    <t>-0.502676819818839</t>
  </si>
  <si>
    <t>-0.532630449662612</t>
  </si>
  <si>
    <t>-0.0522161133060393</t>
  </si>
  <si>
    <t>-0.579108193355183</t>
  </si>
  <si>
    <t>-0.551753368347962</t>
  </si>
  <si>
    <t>-0.567384977401686</t>
  </si>
  <si>
    <t>-0.606506637622632</t>
  </si>
  <si>
    <t>-0.441686972562531</t>
  </si>
  <si>
    <t>-0.326539577261826</t>
  </si>
  <si>
    <t>-0.300689688382493</t>
  </si>
  <si>
    <t>-0.124269235307579</t>
  </si>
  <si>
    <t>-0.408207135129067</t>
  </si>
  <si>
    <t>-0.349298676342451</t>
  </si>
  <si>
    <t>-0.238018755912137</t>
  </si>
  <si>
    <t>-0.299689001639897</t>
  </si>
  <si>
    <t>-0.0714589704041617</t>
  </si>
  <si>
    <t>-0.237091662932239</t>
  </si>
  <si>
    <t>-0.721694581951863</t>
  </si>
  <si>
    <t>-0.371247922040646</t>
  </si>
  <si>
    <t>-0.109401191142484</t>
  </si>
  <si>
    <t>-0.423854709339613</t>
  </si>
  <si>
    <t>-0.158870235914085</t>
  </si>
  <si>
    <t>0.0865884454864806</t>
  </si>
  <si>
    <t>-0.575828765108342</t>
  </si>
  <si>
    <t>-0.202669528796835</t>
  </si>
  <si>
    <t>-0.0757235846437039</t>
  </si>
  <si>
    <t>-0.388565134809415</t>
  </si>
  <si>
    <t>-0.682946895541955</t>
  </si>
  <si>
    <t>-1.14095457376018</t>
  </si>
  <si>
    <t>-0.401216984212316</t>
  </si>
  <si>
    <t>-0.555594017710656</t>
  </si>
  <si>
    <t>-0.497851379130455</t>
  </si>
  <si>
    <t>-0.143965056174841</t>
  </si>
  <si>
    <t>-0.454766378258176</t>
  </si>
  <si>
    <t>-0.165876001819664</t>
  </si>
  <si>
    <t>-0.0188446243044786</t>
  </si>
  <si>
    <t>-0.456309810596936</t>
  </si>
  <si>
    <t>-0.0252931610380047</t>
  </si>
  <si>
    <t>-0.098387634339081</t>
  </si>
  <si>
    <t>-0.314635965972953</t>
  </si>
  <si>
    <t>0.0428447496777212</t>
  </si>
  <si>
    <t>0.196043809731684</t>
  </si>
  <si>
    <t>0.214789633639027</t>
  </si>
  <si>
    <t>-0.028669621165271</t>
  </si>
  <si>
    <t>-0.494700538009325</t>
  </si>
  <si>
    <t>-0.327852442462854</t>
  </si>
  <si>
    <t>-0.512327607809451</t>
  </si>
  <si>
    <t>0.258316886135131</t>
  </si>
  <si>
    <t>-0.384368296839863</t>
  </si>
  <si>
    <t>-0.0268981147116069</t>
  </si>
  <si>
    <t>0.186275691453337</t>
  </si>
  <si>
    <t>-0.110582938696638</t>
  </si>
  <si>
    <t>-0.685299031576677</t>
  </si>
  <si>
    <t>-0.021509160021376</t>
  </si>
  <si>
    <t>-0.206717083940263</t>
  </si>
  <si>
    <t>-0.261857647739726</t>
  </si>
  <si>
    <t>-0.602060073287682</t>
  </si>
  <si>
    <t>0.0385435531082085</t>
  </si>
  <si>
    <t>-0.288710445690112</t>
  </si>
  <si>
    <t>-0.239201977200368</t>
  </si>
  <si>
    <t>-0.0406159840243781</t>
  </si>
  <si>
    <t>-0.573306798082375</t>
  </si>
  <si>
    <t>-0.519682658743292</t>
  </si>
  <si>
    <t>-0.130456007947716</t>
  </si>
  <si>
    <t>-0.231296395667676</t>
  </si>
  <si>
    <t>-0.0154005908826613</t>
  </si>
  <si>
    <t>-0.703722472194834</t>
  </si>
  <si>
    <t>-0.293445893953587</t>
  </si>
  <si>
    <t>0.0988852602215318</t>
  </si>
  <si>
    <t>-0.371186109006211</t>
  </si>
  <si>
    <t>-1.27169345369653</t>
  </si>
  <si>
    <t>-0.358858821760638</t>
  </si>
  <si>
    <t>-0.394447935117018</t>
  </si>
  <si>
    <t>-0.641716020268747</t>
  </si>
  <si>
    <t>-0.329440569598902</t>
  </si>
  <si>
    <t>-0.263676159197475</t>
  </si>
  <si>
    <t>-0.108549422215451</t>
  </si>
  <si>
    <t>-0.481006342450746</t>
  </si>
  <si>
    <t>-0.0652805152866796</t>
  </si>
  <si>
    <t>-0.420347196575536</t>
  </si>
  <si>
    <t>-0.205014540758638</t>
  </si>
  <si>
    <t>-0.207129375102656</t>
  </si>
  <si>
    <t>-0.501294968946835</t>
  </si>
  <si>
    <t>-0.91415656640736</t>
  </si>
  <si>
    <t>0.0109956913361669</t>
  </si>
  <si>
    <t>-0.191103018585569</t>
  </si>
  <si>
    <t>0.0177699324979307</t>
  </si>
  <si>
    <t>-0.580113733963911</t>
  </si>
  <si>
    <t>-0.20143362144691</t>
  </si>
  <si>
    <t>-0.0222076476241813</t>
  </si>
  <si>
    <t>-0.258491531007452</t>
  </si>
  <si>
    <t>-0.464022045397475</t>
  </si>
  <si>
    <t>0.00756819624426203</t>
  </si>
  <si>
    <t>-0.556622948547265</t>
  </si>
  <si>
    <t>-0.545560757575381</t>
  </si>
  <si>
    <t>0.219016404539617</t>
  </si>
  <si>
    <t>-0.330326084836666</t>
  </si>
  <si>
    <t>-0.36871826219926</t>
  </si>
  <si>
    <t>-0.121515753892695</t>
  </si>
  <si>
    <t>-0.329833035738622</t>
  </si>
  <si>
    <t>QC3_brain_B1</t>
  </si>
  <si>
    <t>QC3</t>
  </si>
  <si>
    <t>-0.315369761724066</t>
  </si>
  <si>
    <t>-0.438267891414929</t>
  </si>
  <si>
    <t>-0.26983525344268</t>
  </si>
  <si>
    <t>-0.377783824249507</t>
  </si>
  <si>
    <t>-0.546723454654704</t>
  </si>
  <si>
    <t>-0.565164006328331</t>
  </si>
  <si>
    <t>-0.226386519736624</t>
  </si>
  <si>
    <t>0.0807666052280801</t>
  </si>
  <si>
    <t>-0.235117756762249</t>
  </si>
  <si>
    <t>-0.54605071329802</t>
  </si>
  <si>
    <t>-0.0994839476918811</t>
  </si>
  <si>
    <t>-0.659007081007749</t>
  </si>
  <si>
    <t>-0.585714029500561</t>
  </si>
  <si>
    <t>-0.294457542881938</t>
  </si>
  <si>
    <t>-0.319069904146723</t>
  </si>
  <si>
    <t>-0.12851400350348</t>
  </si>
  <si>
    <t>-0.149752293650543</t>
  </si>
  <si>
    <t>-0.501047979477151</t>
  </si>
  <si>
    <t>-0.0967303797872727</t>
  </si>
  <si>
    <t>-0.2849730182115</t>
  </si>
  <si>
    <t>-0.51602133940769</t>
  </si>
  <si>
    <t>-0.555503855185587</t>
  </si>
  <si>
    <t>-0.43587949441132</t>
  </si>
  <si>
    <t>-0.067696250834027</t>
  </si>
  <si>
    <t>-0.336525999662727</t>
  </si>
  <si>
    <t>-0.403854906427627</t>
  </si>
  <si>
    <t>-0.30771636746786</t>
  </si>
  <si>
    <t>-0.327215592935939</t>
  </si>
  <si>
    <t>-0.264645167972001</t>
  </si>
  <si>
    <t>-0.360247475438304</t>
  </si>
  <si>
    <t>-0.314573663894105</t>
  </si>
  <si>
    <t>-0.585765905957488</t>
  </si>
  <si>
    <t>-0.315064061108481</t>
  </si>
  <si>
    <t>-0.231083926496725</t>
  </si>
  <si>
    <t>-0.384476591696634</t>
  </si>
  <si>
    <t>-0.535165239580637</t>
  </si>
  <si>
    <t>-0.520627301552393</t>
  </si>
  <si>
    <t>0.120345506253492</t>
  </si>
  <si>
    <t>-0.104685452885462</t>
  </si>
  <si>
    <t>-0.24385901918742</t>
  </si>
  <si>
    <t>-0.480365993838131</t>
  </si>
  <si>
    <t>-1.21489216778339</t>
  </si>
  <si>
    <t>-0.557749703541154</t>
  </si>
  <si>
    <t>-0.582307115979351</t>
  </si>
  <si>
    <t>0.0129229889156154</t>
  </si>
  <si>
    <t>-0.585495186866375</t>
  </si>
  <si>
    <t>-0.220294058061659</t>
  </si>
  <si>
    <t>-0.25558654279592</t>
  </si>
  <si>
    <t>-0.0219363331788789</t>
  </si>
  <si>
    <t>-0.00335462468390086</t>
  </si>
  <si>
    <t>-0.213320287188818</t>
  </si>
  <si>
    <t>-0.13520446148702</t>
  </si>
  <si>
    <t>-0.176204781949793</t>
  </si>
  <si>
    <t>0.0130452571729694</t>
  </si>
  <si>
    <t>-0.780656569353434</t>
  </si>
  <si>
    <t>-0.565692789215861</t>
  </si>
  <si>
    <t>-0.218888026739345</t>
  </si>
  <si>
    <t>-0.276622462935173</t>
  </si>
  <si>
    <t>-0.169548804406783</t>
  </si>
  <si>
    <t>-0.382285226809002</t>
  </si>
  <si>
    <t>-0.148037756313418</t>
  </si>
  <si>
    <t>-0.0153300316825251</t>
  </si>
  <si>
    <t>-0.438954573294528</t>
  </si>
  <si>
    <t>-0.413197057936911</t>
  </si>
  <si>
    <t>-0.0842250108716224</t>
  </si>
  <si>
    <t>-0.0101552228210793</t>
  </si>
  <si>
    <t>-0.114885807257499</t>
  </si>
  <si>
    <t>-0.378518500592993</t>
  </si>
  <si>
    <t>-0.601881338731811</t>
  </si>
  <si>
    <t>-0.0651529365312987</t>
  </si>
  <si>
    <t>-0.208581366656794</t>
  </si>
  <si>
    <t>0.0106941641593858</t>
  </si>
  <si>
    <t>0.00957686476734498</t>
  </si>
  <si>
    <t>-0.0582701198258813</t>
  </si>
  <si>
    <t>-0.361207444420715</t>
  </si>
  <si>
    <t>-0.164908709207677</t>
  </si>
  <si>
    <t>-0.569429152809541</t>
  </si>
  <si>
    <t>-0.117758231798765</t>
  </si>
  <si>
    <t>-0.105288244741182</t>
  </si>
  <si>
    <t>-0.108321736484386</t>
  </si>
  <si>
    <t>-0.0537932560445142</t>
  </si>
  <si>
    <t>-0.152810742036893</t>
  </si>
  <si>
    <t>-0.00775168005457906</t>
  </si>
  <si>
    <t>-0.0345512655171673</t>
  </si>
  <si>
    <t>-0.105356142254625</t>
  </si>
  <si>
    <t>0.0153923753855364</t>
  </si>
  <si>
    <t>-0.203230947461637</t>
  </si>
  <si>
    <t>-0.655840504420359</t>
  </si>
  <si>
    <t>-0.127112984314243</t>
  </si>
  <si>
    <t>-0.716217222934608</t>
  </si>
  <si>
    <t>-0.168193187458683</t>
  </si>
  <si>
    <t>-0.637796611839819</t>
  </si>
  <si>
    <t>-0.153317230381838</t>
  </si>
  <si>
    <t>-0.47668340702478</t>
  </si>
  <si>
    <t>-0.291324843282735</t>
  </si>
  <si>
    <t>-0.363207381023309</t>
  </si>
  <si>
    <t>-0.080929491594231</t>
  </si>
  <si>
    <t>-0.203555392066542</t>
  </si>
  <si>
    <t>0.00726669616013778</t>
  </si>
  <si>
    <t>-0.573079296831836</t>
  </si>
  <si>
    <t>-0.60797148296015</t>
  </si>
  <si>
    <t>-0.202313009279665</t>
  </si>
  <si>
    <t>-0.615543205475358</t>
  </si>
  <si>
    <t>-0.60761419083173</t>
  </si>
  <si>
    <t>-0.603737893464849</t>
  </si>
  <si>
    <t>-0.55030073056632</t>
  </si>
  <si>
    <t>-0.449686396093924</t>
  </si>
  <si>
    <t>-0.234553378622212</t>
  </si>
  <si>
    <t>-0.289999594334458</t>
  </si>
  <si>
    <t>-0.288833807394532</t>
  </si>
  <si>
    <t>-0.405161482186572</t>
  </si>
  <si>
    <t>-0.0959049015372708</t>
  </si>
  <si>
    <t>-0.353879107855721</t>
  </si>
  <si>
    <t>-0.136767876770645</t>
  </si>
  <si>
    <t>-0.184564617824411</t>
  </si>
  <si>
    <t>-0.0621911688803266</t>
  </si>
  <si>
    <t>-0.747426767016165</t>
  </si>
  <si>
    <t>-0.311704633885114</t>
  </si>
  <si>
    <t>-0.0499676878839959</t>
  </si>
  <si>
    <t>-0.382358499736905</t>
  </si>
  <si>
    <t>-0.150884789010225</t>
  </si>
  <si>
    <t>-0.121517349174336</t>
  </si>
  <si>
    <t>-0.55610170683693</t>
  </si>
  <si>
    <t>-0.00956043988023208</t>
  </si>
  <si>
    <t>-0.133000145731661</t>
  </si>
  <si>
    <t>-0.682872292272845</t>
  </si>
  <si>
    <t>-0.53065833702971</t>
  </si>
  <si>
    <t>-1.37845759961674</t>
  </si>
  <si>
    <t>-0.380146393855976</t>
  </si>
  <si>
    <t>-0.367206064166641</t>
  </si>
  <si>
    <t>-0.44078385257808</t>
  </si>
  <si>
    <t>0.121997528509911</t>
  </si>
  <si>
    <t>-0.333116686761259</t>
  </si>
  <si>
    <t>-0.118494326136849</t>
  </si>
  <si>
    <t>0.0497262474612279</t>
  </si>
  <si>
    <t>-0.380052296836929</t>
  </si>
  <si>
    <t>0.0628794360347358</t>
  </si>
  <si>
    <t>-0.107327179272073</t>
  </si>
  <si>
    <t>-0.178059875313508</t>
  </si>
  <si>
    <t>-0.26872372920302</t>
  </si>
  <si>
    <t>-0.00367766930296517</t>
  </si>
  <si>
    <t>0.169640813190772</t>
  </si>
  <si>
    <t>0.0558876274755417</t>
  </si>
  <si>
    <t>-0.344035841638502</t>
  </si>
  <si>
    <t>-0.373390004673144</t>
  </si>
  <si>
    <t>-0.644325724189666</t>
  </si>
  <si>
    <t>0.0443598583556632</t>
  </si>
  <si>
    <t>-0.41761157617897</t>
  </si>
  <si>
    <t>0.0322514998414491</t>
  </si>
  <si>
    <t>0.275502485450211</t>
  </si>
  <si>
    <t>-0.309088853145948</t>
  </si>
  <si>
    <t>-0.664943714579791</t>
  </si>
  <si>
    <t>-0.062909148061748</t>
  </si>
  <si>
    <t>-0.234983640040049</t>
  </si>
  <si>
    <t>-0.224431217369177</t>
  </si>
  <si>
    <t>-0.301774092984661</t>
  </si>
  <si>
    <t>-0.038199020298383</t>
  </si>
  <si>
    <t>-0.224845756056783</t>
  </si>
  <si>
    <t>-0.207064285356051</t>
  </si>
  <si>
    <t>-0.154934681572984</t>
  </si>
  <si>
    <t>-0.597873365044378</t>
  </si>
  <si>
    <t>-0.405483883957029</t>
  </si>
  <si>
    <t>-0.336672829729094</t>
  </si>
  <si>
    <t>-0.0730084862084384</t>
  </si>
  <si>
    <t>-0.128648015604418</t>
  </si>
  <si>
    <t>-0.590301428806071</t>
  </si>
  <si>
    <t>-0.493558065015195</t>
  </si>
  <si>
    <t>-0.118580961914269</t>
  </si>
  <si>
    <t>-0.322869448569334</t>
  </si>
  <si>
    <t>-1.64060363547138</t>
  </si>
  <si>
    <t>-0.271342073279938</t>
  </si>
  <si>
    <t>-0.269576825423312</t>
  </si>
  <si>
    <t>-0.640309468888475</t>
  </si>
  <si>
    <t>0.00226883035502135</t>
  </si>
  <si>
    <t>-0.0730365281979776</t>
  </si>
  <si>
    <t>-0.08245843229841</t>
  </si>
  <si>
    <t>-0.18054860090477</t>
  </si>
  <si>
    <t>-0.305033248457039</t>
  </si>
  <si>
    <t>-0.371985697635216</t>
  </si>
  <si>
    <t>0.0640690781982783</t>
  </si>
  <si>
    <t>-0.123823219325379</t>
  </si>
  <si>
    <t>-0.604174071276453</t>
  </si>
  <si>
    <t>-0.668595175786791</t>
  </si>
  <si>
    <t>-0.0197572184691537</t>
  </si>
  <si>
    <t>-0.213169214991322</t>
  </si>
  <si>
    <t>0.0800216984255289</t>
  </si>
  <si>
    <t>-0.543509785885101</t>
  </si>
  <si>
    <t>-0.183792455962524</t>
  </si>
  <si>
    <t>-0.20513165884989</t>
  </si>
  <si>
    <t>-0.527840068838675</t>
  </si>
  <si>
    <t>-0.495408239670414</t>
  </si>
  <si>
    <t>-0.160158000948866</t>
  </si>
  <si>
    <t>-0.476210395354809</t>
  </si>
  <si>
    <t>-0.581367982261554</t>
  </si>
  <si>
    <t>0.0456108335856517</t>
  </si>
  <si>
    <t>-0.183658034271173</t>
  </si>
  <si>
    <t>-0.128001313914639</t>
  </si>
  <si>
    <t>0.147796844587107</t>
  </si>
  <si>
    <t>-0.0485154478574176</t>
  </si>
  <si>
    <t>QC6_brain_B1</t>
  </si>
  <si>
    <t>QC6</t>
  </si>
  <si>
    <t>-0.284025046916547</t>
  </si>
  <si>
    <t>-0.285727297915304</t>
  </si>
  <si>
    <t>-0.0199780272564225</t>
  </si>
  <si>
    <t>-0.380945819852335</t>
  </si>
  <si>
    <t>-0.515184219993879</t>
  </si>
  <si>
    <t>-0.543843829319213</t>
  </si>
  <si>
    <t>-0.19131177137335</t>
  </si>
  <si>
    <t>0.0726443350737406</t>
  </si>
  <si>
    <t>-0.148746612541324</t>
  </si>
  <si>
    <t>-0.544220102618387</t>
  </si>
  <si>
    <t>-0.0342527753918827</t>
  </si>
  <si>
    <t>-0.444313548597489</t>
  </si>
  <si>
    <t>-0.547270747063899</t>
  </si>
  <si>
    <t>-0.320513304609518</t>
  </si>
  <si>
    <t>-0.288068246307822</t>
  </si>
  <si>
    <t>-0.062567857956546</t>
  </si>
  <si>
    <t>0.00153836418589783</t>
  </si>
  <si>
    <t>-0.516970937674975</t>
  </si>
  <si>
    <t>0.124322266230742</t>
  </si>
  <si>
    <t>-0.277278709620559</t>
  </si>
  <si>
    <t>-0.525311522979635</t>
  </si>
  <si>
    <t>-0.544294963108252</t>
  </si>
  <si>
    <t>-0.439327233883715</t>
  </si>
  <si>
    <t>0.0213824078676089</t>
  </si>
  <si>
    <t>-0.297888263258541</t>
  </si>
  <si>
    <t>-0.334931607176486</t>
  </si>
  <si>
    <t>-0.287363779174862</t>
  </si>
  <si>
    <t>-0.3204460409532</t>
  </si>
  <si>
    <t>-0.324294937013695</t>
  </si>
  <si>
    <t>-0.0803326283905981</t>
  </si>
  <si>
    <t>-0.296150138642196</t>
  </si>
  <si>
    <t>-0.511644598852367</t>
  </si>
  <si>
    <t>-0.32031697774127</t>
  </si>
  <si>
    <t>-0.606695118344816</t>
  </si>
  <si>
    <t>-0.36116644707641</t>
  </si>
  <si>
    <t>-0.527253363180308</t>
  </si>
  <si>
    <t>-0.504356263822192</t>
  </si>
  <si>
    <t>0.122938611466332</t>
  </si>
  <si>
    <t>-0.0580190907646144</t>
  </si>
  <si>
    <t>0.123663392368795</t>
  </si>
  <si>
    <t>-0.401980410733556</t>
  </si>
  <si>
    <t>-1.21379530892796</t>
  </si>
  <si>
    <t>-0.519509686688866</t>
  </si>
  <si>
    <t>-0.560593283567713</t>
  </si>
  <si>
    <t>-0.0743388993490328</t>
  </si>
  <si>
    <t>-0.591009244320055</t>
  </si>
  <si>
    <t>-0.17069152127574</t>
  </si>
  <si>
    <t>-0.269023118629257</t>
  </si>
  <si>
    <t>0.000380996344506298</t>
  </si>
  <si>
    <t>0.0590858114617249</t>
  </si>
  <si>
    <t>-0.148471868309179</t>
  </si>
  <si>
    <t>-0.116404375362302</t>
  </si>
  <si>
    <t>0.0111016971859419</t>
  </si>
  <si>
    <t>-0.0809700120853183</t>
  </si>
  <si>
    <t>-0.55791171092763</t>
  </si>
  <si>
    <t>-0.505558791865274</t>
  </si>
  <si>
    <t>-0.0697341647120564</t>
  </si>
  <si>
    <t>-0.361028174489862</t>
  </si>
  <si>
    <t>-0.190214100443708</t>
  </si>
  <si>
    <t>-0.329463306706914</t>
  </si>
  <si>
    <t>-0.0975075119500988</t>
  </si>
  <si>
    <t>0.00982932699138198</t>
  </si>
  <si>
    <t>-0.403701845479062</t>
  </si>
  <si>
    <t>-0.177518686406157</t>
  </si>
  <si>
    <t>0.0533595116924409</t>
  </si>
  <si>
    <t>-0.0886882215692327</t>
  </si>
  <si>
    <t>-0.188072989345581</t>
  </si>
  <si>
    <t>-0.351688068082881</t>
  </si>
  <si>
    <t>-0.569160558218543</t>
  </si>
  <si>
    <t>0.0488882404274237</t>
  </si>
  <si>
    <t>-0.255708191222771</t>
  </si>
  <si>
    <t>0.0147616582086477</t>
  </si>
  <si>
    <t>-0.104669955553759</t>
  </si>
  <si>
    <t>-0.0641532590350606</t>
  </si>
  <si>
    <t>-0.34534528227048</t>
  </si>
  <si>
    <t>-0.253107481782821</t>
  </si>
  <si>
    <t>-0.490201082159995</t>
  </si>
  <si>
    <t>-0.0411721250332716</t>
  </si>
  <si>
    <t>-0.0524175223868412</t>
  </si>
  <si>
    <t>0.0293696770860985</t>
  </si>
  <si>
    <t>-0.0893774897232759</t>
  </si>
  <si>
    <t>-0.0253758558638955</t>
  </si>
  <si>
    <t>-0.338482878821124</t>
  </si>
  <si>
    <t>-0.0184369179719431</t>
  </si>
  <si>
    <t>-0.1405703172459</t>
  </si>
  <si>
    <t>0.0257752270450626</t>
  </si>
  <si>
    <t>-0.187349067993253</t>
  </si>
  <si>
    <t>-0.580300894129565</t>
  </si>
  <si>
    <t>-0.117810244897475</t>
  </si>
  <si>
    <t>-0.76466424530469</t>
  </si>
  <si>
    <t>-0.630751595513382</t>
  </si>
  <si>
    <t>-0.363193164401373</t>
  </si>
  <si>
    <t>0.00391842075842314</t>
  </si>
  <si>
    <t>-0.676812554419212</t>
  </si>
  <si>
    <t>-0.318026077409413</t>
  </si>
  <si>
    <t>-0.399478824747105</t>
  </si>
  <si>
    <t>0.0824629008470581</t>
  </si>
  <si>
    <t>0.147492052819184</t>
  </si>
  <si>
    <t>-0.238873159870483</t>
  </si>
  <si>
    <t>-0.331868077282433</t>
  </si>
  <si>
    <t>-0.554855814258674</t>
  </si>
  <si>
    <t>-0.0448181923150848</t>
  </si>
  <si>
    <t>-0.538468745151867</t>
  </si>
  <si>
    <t>-0.549735780740411</t>
  </si>
  <si>
    <t>-0.500848973292949</t>
  </si>
  <si>
    <t>-0.544854509513793</t>
  </si>
  <si>
    <t>-0.395939682430744</t>
  </si>
  <si>
    <t>-0.284093184429115</t>
  </si>
  <si>
    <t>-0.240978883222966</t>
  </si>
  <si>
    <t>-0.19386216768984</t>
  </si>
  <si>
    <t>-0.29072596031503</t>
  </si>
  <si>
    <t>-0.241132342827113</t>
  </si>
  <si>
    <t>-0.10039500735163</t>
  </si>
  <si>
    <t>-0.624086726059944</t>
  </si>
  <si>
    <t>0.00683212142378435</t>
  </si>
  <si>
    <t>-0.200429544347016</t>
  </si>
  <si>
    <t>-0.789067722914074</t>
  </si>
  <si>
    <t>-0.212034009500768</t>
  </si>
  <si>
    <t>0.0679085409237449</t>
  </si>
  <si>
    <t>-0.168750917283998</t>
  </si>
  <si>
    <t>-0.0270948558298403</t>
  </si>
  <si>
    <t>-0.0353289641052577</t>
  </si>
  <si>
    <t>-0.509499006226943</t>
  </si>
  <si>
    <t>0.116591202031904</t>
  </si>
  <si>
    <t>-0.102587073208127</t>
  </si>
  <si>
    <t>-0.156412364882818</t>
  </si>
  <si>
    <t>-0.59528525198122</t>
  </si>
  <si>
    <t>-1.16287115289256</t>
  </si>
  <si>
    <t>-0.317135065111391</t>
  </si>
  <si>
    <t>-0.339872311010271</t>
  </si>
  <si>
    <t>-0.470855882077555</t>
  </si>
  <si>
    <t>0.0928931922808834</t>
  </si>
  <si>
    <t>-0.201536801297488</t>
  </si>
  <si>
    <t>-0.0995912652373215</t>
  </si>
  <si>
    <t>-0.136919195962999</t>
  </si>
  <si>
    <t>-0.193004865980177</t>
  </si>
  <si>
    <t>-0.117835809748895</t>
  </si>
  <si>
    <t>-0.074706806928348</t>
  </si>
  <si>
    <t>-0.141275288096923</t>
  </si>
  <si>
    <t>-0.100512265261861</t>
  </si>
  <si>
    <t>0.11659990480292</t>
  </si>
  <si>
    <t>-0.0625239380725077</t>
  </si>
  <si>
    <t>-0.132387169258893</t>
  </si>
  <si>
    <t>-0.721307153636607</t>
  </si>
  <si>
    <t>-0.305923780915934</t>
  </si>
  <si>
    <t>-0.514145117228424</t>
  </si>
  <si>
    <t>0.069708104671044</t>
  </si>
  <si>
    <t>-0.435223127381644</t>
  </si>
  <si>
    <t>-0.0892210742053937</t>
  </si>
  <si>
    <t>0.208627309596224</t>
  </si>
  <si>
    <t>-0.058915609887041</t>
  </si>
  <si>
    <t>-0.714309875830719</t>
  </si>
  <si>
    <t>0.0714438508174795</t>
  </si>
  <si>
    <t>-0.0955540599328431</t>
  </si>
  <si>
    <t>-0.253240784041708</t>
  </si>
  <si>
    <t>-0.753465696905339</t>
  </si>
  <si>
    <t>-0.126655828142644</t>
  </si>
  <si>
    <t>-0.103089103403823</t>
  </si>
  <si>
    <t>-0.120069476255779</t>
  </si>
  <si>
    <t>-0.129209002080232</t>
  </si>
  <si>
    <t>-0.535764907569079</t>
  </si>
  <si>
    <t>-0.301994903213736</t>
  </si>
  <si>
    <t>-0.124631749452802</t>
  </si>
  <si>
    <t>-0.0174507905859593</t>
  </si>
  <si>
    <t>-0.116554780257867</t>
  </si>
  <si>
    <t>-0.469384768495705</t>
  </si>
  <si>
    <t>-0.295417781996136</t>
  </si>
  <si>
    <t>-0.052055449130756</t>
  </si>
  <si>
    <t>-0.533434633400981</t>
  </si>
  <si>
    <t>-1.26097328706828</t>
  </si>
  <si>
    <t>-0.221672148542971</t>
  </si>
  <si>
    <t>-0.114164300406031</t>
  </si>
  <si>
    <t>-0.594636384519896</t>
  </si>
  <si>
    <t>0.0298375209219406</t>
  </si>
  <si>
    <t>-0.0273630984520848</t>
  </si>
  <si>
    <t>-0.00518813991670746</t>
  </si>
  <si>
    <t>-0.382102458846355</t>
  </si>
  <si>
    <t>-0.0877901776021494</t>
  </si>
  <si>
    <t>-0.212128372523171</t>
  </si>
  <si>
    <t>0.00663931028271829</t>
  </si>
  <si>
    <t>-0.213499940369025</t>
  </si>
  <si>
    <t>-0.463873532674442</t>
  </si>
  <si>
    <t>-0.574683379639758</t>
  </si>
  <si>
    <t>0.0367894521595851</t>
  </si>
  <si>
    <t>-0.00849136793004589</t>
  </si>
  <si>
    <t>-0.112044216942672</t>
  </si>
  <si>
    <t>-0.527833422979716</t>
  </si>
  <si>
    <t>-0.112779622720587</t>
  </si>
  <si>
    <t>-0.170606365573385</t>
  </si>
  <si>
    <t>-0.323061118906662</t>
  </si>
  <si>
    <t>-0.516735046734775</t>
  </si>
  <si>
    <t>-0.0626879568881404</t>
  </si>
  <si>
    <t>-0.469373827457418</t>
  </si>
  <si>
    <t>-0.533453120487623</t>
  </si>
  <si>
    <t>0.1986719508546</t>
  </si>
  <si>
    <t>-0.367230217370666</t>
  </si>
  <si>
    <t>-0.016567618031831</t>
  </si>
  <si>
    <t>0.0540764703200484</t>
  </si>
  <si>
    <t>-0.344605663113764</t>
  </si>
  <si>
    <t>73</t>
  </si>
  <si>
    <t>QC7_brain_B1</t>
  </si>
  <si>
    <t>-0.294758814115114</t>
  </si>
  <si>
    <t>-0.335902193834792</t>
  </si>
  <si>
    <t>0.000102058121179639</t>
  </si>
  <si>
    <t>-0.380849660777338</t>
  </si>
  <si>
    <t>-0.541930681883486</t>
  </si>
  <si>
    <t>-0.535767797424081</t>
  </si>
  <si>
    <t>-0.182695810221045</t>
  </si>
  <si>
    <t>0.0631862323634391</t>
  </si>
  <si>
    <t>-0.175492378755925</t>
  </si>
  <si>
    <t>-0.521805554040674</t>
  </si>
  <si>
    <t>-0.155668499384708</t>
  </si>
  <si>
    <t>-0.456109712045405</t>
  </si>
  <si>
    <t>-0.562569119760603</t>
  </si>
  <si>
    <t>-0.327704703151944</t>
  </si>
  <si>
    <t>-0.286353371375634</t>
  </si>
  <si>
    <t>-0.0731909657979651</t>
  </si>
  <si>
    <t>-0.107365488907806</t>
  </si>
  <si>
    <t>-0.473242666186376</t>
  </si>
  <si>
    <t>0.0429100387444838</t>
  </si>
  <si>
    <t>-0.319258647594433</t>
  </si>
  <si>
    <t>-0.507617077868871</t>
  </si>
  <si>
    <t>-0.569978626762917</t>
  </si>
  <si>
    <t>-0.47453354593768</t>
  </si>
  <si>
    <t>-0.0702996354751938</t>
  </si>
  <si>
    <t>-0.374759111715318</t>
  </si>
  <si>
    <t>-0.343687780383236</t>
  </si>
  <si>
    <t>-0.310639312015806</t>
  </si>
  <si>
    <t>-0.316032095288924</t>
  </si>
  <si>
    <t>-0.39658818966936</t>
  </si>
  <si>
    <t>-0.189265470243868</t>
  </si>
  <si>
    <t>-0.28520361662518</t>
  </si>
  <si>
    <t>-0.552472870505013</t>
  </si>
  <si>
    <t>-0.449826364351822</t>
  </si>
  <si>
    <t>-0.692225507602941</t>
  </si>
  <si>
    <t>-0.373797395459925</t>
  </si>
  <si>
    <t>-0.535532649847171</t>
  </si>
  <si>
    <t>-0.551110965671361</t>
  </si>
  <si>
    <t>0.123569147522533</t>
  </si>
  <si>
    <t>-0.030172232942537</t>
  </si>
  <si>
    <t>0.0605648671782242</t>
  </si>
  <si>
    <t>-0.428808269749544</t>
  </si>
  <si>
    <t>-1.19783552715244</t>
  </si>
  <si>
    <t>-0.573563981798456</t>
  </si>
  <si>
    <t>-0.57068293936143</t>
  </si>
  <si>
    <t>-0.0867073323603031</t>
  </si>
  <si>
    <t>-0.599781306307689</t>
  </si>
  <si>
    <t>-0.274094775264951</t>
  </si>
  <si>
    <t>-0.275377321014034</t>
  </si>
  <si>
    <t>0.073954009536103</t>
  </si>
  <si>
    <t>0.0273904669486294</t>
  </si>
  <si>
    <t>-0.156587921526861</t>
  </si>
  <si>
    <t>-0.238555642924343</t>
  </si>
  <si>
    <t>0.0863959099581754</t>
  </si>
  <si>
    <t>-0.0535326953673813</t>
  </si>
  <si>
    <t>-0.641168223944888</t>
  </si>
  <si>
    <t>-0.544422507656533</t>
  </si>
  <si>
    <t>-0.325738892712325</t>
  </si>
  <si>
    <t>-0.264374629149349</t>
  </si>
  <si>
    <t>-0.177379628670446</t>
  </si>
  <si>
    <t>-0.3671769361131</t>
  </si>
  <si>
    <t>-0.142827100851964</t>
  </si>
  <si>
    <t>-0.0496862629902797</t>
  </si>
  <si>
    <t>-0.388629967342026</t>
  </si>
  <si>
    <t>-0.124490790586602</t>
  </si>
  <si>
    <t>0.090985669145963</t>
  </si>
  <si>
    <t>-0.155420812323064</t>
  </si>
  <si>
    <t>-0.262834682178248</t>
  </si>
  <si>
    <t>-0.225012449952375</t>
  </si>
  <si>
    <t>-0.599020370509161</t>
  </si>
  <si>
    <t>0.0256616340449872</t>
  </si>
  <si>
    <t>-0.283424638566874</t>
  </si>
  <si>
    <t>0.00635501524743543</t>
  </si>
  <si>
    <t>-0.183618274630542</t>
  </si>
  <si>
    <t>-0.04113296830452</t>
  </si>
  <si>
    <t>-0.0499598721944694</t>
  </si>
  <si>
    <t>-0.288219529683586</t>
  </si>
  <si>
    <t>-0.55487722960828</t>
  </si>
  <si>
    <t>-0.0129684560945855</t>
  </si>
  <si>
    <t>-0.0683325480318009</t>
  </si>
  <si>
    <t>-0.0510447257455346</t>
  </si>
  <si>
    <t>-0.100200860160153</t>
  </si>
  <si>
    <t>-0.217033222181098</t>
  </si>
  <si>
    <t>-0.20636386885912</t>
  </si>
  <si>
    <t>-0.0432538145249778</t>
  </si>
  <si>
    <t>-0.0135599852692614</t>
  </si>
  <si>
    <t>0.00618497958823756</t>
  </si>
  <si>
    <t>-0.336174861585559</t>
  </si>
  <si>
    <t>-0.57691487548253</t>
  </si>
  <si>
    <t>0.0232232180488799</t>
  </si>
  <si>
    <t>-0.76383660366802</t>
  </si>
  <si>
    <t>-0.630365732303445</t>
  </si>
  <si>
    <t>-0.312499951684286</t>
  </si>
  <si>
    <t>-0.0240303140947686</t>
  </si>
  <si>
    <t>-0.347769751462365</t>
  </si>
  <si>
    <t>-0.301668939906685</t>
  </si>
  <si>
    <t>-0.575521200248972</t>
  </si>
  <si>
    <t>0.13541804863943</t>
  </si>
  <si>
    <t>-0.0735842258974604</t>
  </si>
  <si>
    <t>-0.0604001289156001</t>
  </si>
  <si>
    <t>-0.242658468808914</t>
  </si>
  <si>
    <t>-0.538633869892663</t>
  </si>
  <si>
    <t>0.0386733297285471</t>
  </si>
  <si>
    <t>-0.571501315525972</t>
  </si>
  <si>
    <t>-0.509522935387034</t>
  </si>
  <si>
    <t>-0.543914633359762</t>
  </si>
  <si>
    <t>-0.568414747287982</t>
  </si>
  <si>
    <t>-0.488459139430988</t>
  </si>
  <si>
    <t>-0.0576863015862079</t>
  </si>
  <si>
    <t>-0.310015508090873</t>
  </si>
  <si>
    <t>-0.198887671873775</t>
  </si>
  <si>
    <t>-0.27114358412364</t>
  </si>
  <si>
    <t>-0.334352318412531</t>
  </si>
  <si>
    <t>-0.0789735740690673</t>
  </si>
  <si>
    <t>-0.652602580037992</t>
  </si>
  <si>
    <t>-0.0384790285004139</t>
  </si>
  <si>
    <t>-0.208735178593432</t>
  </si>
  <si>
    <t>-0.940523916533388</t>
  </si>
  <si>
    <t>-0.382283423090812</t>
  </si>
  <si>
    <t>-0.048207515486386</t>
  </si>
  <si>
    <t>-0.0917491101104631</t>
  </si>
  <si>
    <t>0.018346936922608</t>
  </si>
  <si>
    <t>-0.23393147043426</t>
  </si>
  <si>
    <t>-0.516947423406579</t>
  </si>
  <si>
    <t>0.084932155725129</t>
  </si>
  <si>
    <t>0.0691274271183438</t>
  </si>
  <si>
    <t>-0.40070198701844</t>
  </si>
  <si>
    <t>-0.631441763602524</t>
  </si>
  <si>
    <t>-1.20248690704128</t>
  </si>
  <si>
    <t>-0.288378797578807</t>
  </si>
  <si>
    <t>-0.492885747318102</t>
  </si>
  <si>
    <t>-0.490721022285141</t>
  </si>
  <si>
    <t>0.0549405240093301</t>
  </si>
  <si>
    <t>-0.223690199315745</t>
  </si>
  <si>
    <t>-0.107033394475841</t>
  </si>
  <si>
    <t>0.105581178688717</t>
  </si>
  <si>
    <t>-0.129199130559027</t>
  </si>
  <si>
    <t>0.114562871454377</t>
  </si>
  <si>
    <t>-0.110637483147887</t>
  </si>
  <si>
    <t>0.142649783947088</t>
  </si>
  <si>
    <t>0.0380807201069329</t>
  </si>
  <si>
    <t>0.127421635637797</t>
  </si>
  <si>
    <t>-0.0721365770451959</t>
  </si>
  <si>
    <t>-0.139125695707861</t>
  </si>
  <si>
    <t>-0.735635669719261</t>
  </si>
  <si>
    <t>-0.348563378502893</t>
  </si>
  <si>
    <t>-0.613502220936368</t>
  </si>
  <si>
    <t>-0.060368676414612</t>
  </si>
  <si>
    <t>-0.379734541899352</t>
  </si>
  <si>
    <t>-0.185192630501327</t>
  </si>
  <si>
    <t>0.0855949277419114</t>
  </si>
  <si>
    <t>-0.0843023799584041</t>
  </si>
  <si>
    <t>-0.356251959008263</t>
  </si>
  <si>
    <t>0.0249244497544791</t>
  </si>
  <si>
    <t>-0.215044556206032</t>
  </si>
  <si>
    <t>-0.328995431481553</t>
  </si>
  <si>
    <t>-0.750283296979947</t>
  </si>
  <si>
    <t>-0.070814065411184</t>
  </si>
  <si>
    <t>-0.0387103423670125</t>
  </si>
  <si>
    <t>-0.122025984515256</t>
  </si>
  <si>
    <t>0.103031270073495</t>
  </si>
  <si>
    <t>-0.649523593632887</t>
  </si>
  <si>
    <t>-0.265272656451678</t>
  </si>
  <si>
    <t>0.0244249588653962</t>
  </si>
  <si>
    <t>0.0110937768020894</t>
  </si>
  <si>
    <t>0.126410161252659</t>
  </si>
  <si>
    <t>-0.525802944511318</t>
  </si>
  <si>
    <t>-0.39510692937895</t>
  </si>
  <si>
    <t>-0.126375349599888</t>
  </si>
  <si>
    <t>-0.448028936492243</t>
  </si>
  <si>
    <t>-1.25962150082064</t>
  </si>
  <si>
    <t>-0.271326960655145</t>
  </si>
  <si>
    <t>-0.273558816504524</t>
  </si>
  <si>
    <t>-0.636597082288203</t>
  </si>
  <si>
    <t>-0.0922016396648691</t>
  </si>
  <si>
    <t>-0.023212651247132</t>
  </si>
  <si>
    <t>-0.0864877832928399</t>
  </si>
  <si>
    <t>-0.330943365382643</t>
  </si>
  <si>
    <t>-0.173107540869565</t>
  </si>
  <si>
    <t>-0.324783590113915</t>
  </si>
  <si>
    <t>-0.128409558783286</t>
  </si>
  <si>
    <t>-0.182621387091491</t>
  </si>
  <si>
    <t>-0.562081223165833</t>
  </si>
  <si>
    <t>-0.508045217484566</t>
  </si>
  <si>
    <t>-0.122798022664839</t>
  </si>
  <si>
    <t>-0.0164203901653083</t>
  </si>
  <si>
    <t>-0.126762171538653</t>
  </si>
  <si>
    <t>-0.618429479084421</t>
  </si>
  <si>
    <t>-0.292965930729492</t>
  </si>
  <si>
    <t>-0.198805318628008</t>
  </si>
  <si>
    <t>-0.384696590490864</t>
  </si>
  <si>
    <t>-0.451952297965071</t>
  </si>
  <si>
    <t>-0.125647696135411</t>
  </si>
  <si>
    <t>-0.490658003397378</t>
  </si>
  <si>
    <t>-0.591105743128261</t>
  </si>
  <si>
    <t>0.143680924242219</t>
  </si>
  <si>
    <t>-0.369198537537794</t>
  </si>
  <si>
    <t>-0.0687073736444439</t>
  </si>
  <si>
    <t>0.284173858910061</t>
  </si>
  <si>
    <t>-0.1667877710093</t>
  </si>
  <si>
    <t>74</t>
  </si>
  <si>
    <t>QC2_brain_B1</t>
  </si>
  <si>
    <t>-0.309117269708286</t>
  </si>
  <si>
    <t>-0.364577545827797</t>
  </si>
  <si>
    <t>-0.301741987375594</t>
  </si>
  <si>
    <t>-0.381238912475164</t>
  </si>
  <si>
    <t>-0.541548744534776</t>
  </si>
  <si>
    <t>-0.523734029240399</t>
  </si>
  <si>
    <t>-0.241613069849566</t>
  </si>
  <si>
    <t>0.124930087773785</t>
  </si>
  <si>
    <t>-0.259662148894639</t>
  </si>
  <si>
    <t>-0.545568906966764</t>
  </si>
  <si>
    <t>-0.128379061431858</t>
  </si>
  <si>
    <t>-0.664812618601017</t>
  </si>
  <si>
    <t>-0.568636918609105</t>
  </si>
  <si>
    <t>-0.294856741328498</t>
  </si>
  <si>
    <t>-0.317386431576914</t>
  </si>
  <si>
    <t>-0.126386210577739</t>
  </si>
  <si>
    <t>-0.230400823718229</t>
  </si>
  <si>
    <t>-0.481034217498243</t>
  </si>
  <si>
    <t>-0.05148188590104</t>
  </si>
  <si>
    <t>-0.323710632992236</t>
  </si>
  <si>
    <t>-0.515332729481855</t>
  </si>
  <si>
    <t>-0.573941651256221</t>
  </si>
  <si>
    <t>-0.380415889571696</t>
  </si>
  <si>
    <t>0.0173265452159868</t>
  </si>
  <si>
    <t>-0.446343914424179</t>
  </si>
  <si>
    <t>-0.413890257402504</t>
  </si>
  <si>
    <t>-0.283657992760929</t>
  </si>
  <si>
    <t>-0.318370231772146</t>
  </si>
  <si>
    <t>-0.143145243808935</t>
  </si>
  <si>
    <t>-0.352864499173851</t>
  </si>
  <si>
    <t>-0.31435441877941</t>
  </si>
  <si>
    <t>-0.53286453341158</t>
  </si>
  <si>
    <t>-0.193365447008855</t>
  </si>
  <si>
    <t>-0.15848377235756</t>
  </si>
  <si>
    <t>-0.332929579481708</t>
  </si>
  <si>
    <t>-0.546739449189753</t>
  </si>
  <si>
    <t>-0.502710644380577</t>
  </si>
  <si>
    <t>0.192759348491085</t>
  </si>
  <si>
    <t>-0.0738753841695509</t>
  </si>
  <si>
    <t>-0.24703663480188</t>
  </si>
  <si>
    <t>-0.435507095501816</t>
  </si>
  <si>
    <t>-1.2188088583392</t>
  </si>
  <si>
    <t>-0.615833931323295</t>
  </si>
  <si>
    <t>-0.551405528477969</t>
  </si>
  <si>
    <t>0.0875155036072503</t>
  </si>
  <si>
    <t>-0.572031700552443</t>
  </si>
  <si>
    <t>-0.184092566729941</t>
  </si>
  <si>
    <t>-0.284009032066903</t>
  </si>
  <si>
    <t>-0.217396240393102</t>
  </si>
  <si>
    <t>0.0182620682993597</t>
  </si>
  <si>
    <t>-0.267442020580708</t>
  </si>
  <si>
    <t>-0.103392672318693</t>
  </si>
  <si>
    <t>-0.146004078331119</t>
  </si>
  <si>
    <t>0.0853452353502057</t>
  </si>
  <si>
    <t>-0.695047002974695</t>
  </si>
  <si>
    <t>-0.534428266628942</t>
  </si>
  <si>
    <t>-0.323905357678852</t>
  </si>
  <si>
    <t>-0.285001643033013</t>
  </si>
  <si>
    <t>-0.163958410767633</t>
  </si>
  <si>
    <t>-0.416772239257451</t>
  </si>
  <si>
    <t>-0.102806488750507</t>
  </si>
  <si>
    <t>0.0861006685248082</t>
  </si>
  <si>
    <t>-0.458181582849751</t>
  </si>
  <si>
    <t>-0.281848844206593</t>
  </si>
  <si>
    <t>-0.0529259550964721</t>
  </si>
  <si>
    <t>-0.0530589701752523</t>
  </si>
  <si>
    <t>-0.190396707466558</t>
  </si>
  <si>
    <t>-0.356697890603192</t>
  </si>
  <si>
    <t>-0.611347488529097</t>
  </si>
  <si>
    <t>-0.0268073424486367</t>
  </si>
  <si>
    <t>-0.207142418381932</t>
  </si>
  <si>
    <t>-0.0256330921817627</t>
  </si>
  <si>
    <t>0.0296889004828113</t>
  </si>
  <si>
    <t>-0.0325960173129528</t>
  </si>
  <si>
    <t>-0.156658257991712</t>
  </si>
  <si>
    <t>-0.306627121495729</t>
  </si>
  <si>
    <t>-0.58062317475584</t>
  </si>
  <si>
    <t>-0.121951395195645</t>
  </si>
  <si>
    <t>-0.0722453684629434</t>
  </si>
  <si>
    <t>-0.11004333445191</t>
  </si>
  <si>
    <t>-0.0484587255415765</t>
  </si>
  <si>
    <t>-0.0701524041294134</t>
  </si>
  <si>
    <t>-0.120599272467947</t>
  </si>
  <si>
    <t>0.0259804272537399</t>
  </si>
  <si>
    <t>-0.114727607004839</t>
  </si>
  <si>
    <t>0.0302231625924625</t>
  </si>
  <si>
    <t>-0.101009086058395</t>
  </si>
  <si>
    <t>-0.597912661881151</t>
  </si>
  <si>
    <t>-0.0309968606716319</t>
  </si>
  <si>
    <t>-0.678293643207447</t>
  </si>
  <si>
    <t>0.0167180933531143</t>
  </si>
  <si>
    <t>-0.411905919081881</t>
  </si>
  <si>
    <t>0.00149871210679735</t>
  </si>
  <si>
    <t>-0.405771380807972</t>
  </si>
  <si>
    <t>-0.330085960771672</t>
  </si>
  <si>
    <t>-0.529974288332128</t>
  </si>
  <si>
    <t>0.0301259042819652</t>
  </si>
  <si>
    <t>-0.206795147449763</t>
  </si>
  <si>
    <t>0.0460575413665884</t>
  </si>
  <si>
    <t>-0.402402288557938</t>
  </si>
  <si>
    <t>-0.555813986654162</t>
  </si>
  <si>
    <t>-0.296863841192525</t>
  </si>
  <si>
    <t>-0.568463697422057</t>
  </si>
  <si>
    <t>-0.565681491355818</t>
  </si>
  <si>
    <t>-0.588015297094505</t>
  </si>
  <si>
    <t>-0.628670687267782</t>
  </si>
  <si>
    <t>-0.413600955797567</t>
  </si>
  <si>
    <t>-0.125113307811997</t>
  </si>
  <si>
    <t>-0.185294553762182</t>
  </si>
  <si>
    <t>-0.282852295680739</t>
  </si>
  <si>
    <t>-0.306764313420319</t>
  </si>
  <si>
    <t>-0.0151742270148392</t>
  </si>
  <si>
    <t>-0.268504668411268</t>
  </si>
  <si>
    <t>-0.0741879774417737</t>
  </si>
  <si>
    <t>-0.325494066401194</t>
  </si>
  <si>
    <t>0.0256998615082923</t>
  </si>
  <si>
    <t>-0.461036774897446</t>
  </si>
  <si>
    <t>-0.33934453366893</t>
  </si>
  <si>
    <t>-0.0382936651893113</t>
  </si>
  <si>
    <t>-0.335226620555996</t>
  </si>
  <si>
    <t>-0.322600907893973</t>
  </si>
  <si>
    <t>-0.195725811870964</t>
  </si>
  <si>
    <t>-0.56538283180781</t>
  </si>
  <si>
    <t>0.0296455743010505</t>
  </si>
  <si>
    <t>-0.135342681561253</t>
  </si>
  <si>
    <t>-0.382547610025687</t>
  </si>
  <si>
    <t>-0.489818026819602</t>
  </si>
  <si>
    <t>-1.27122118228582</t>
  </si>
  <si>
    <t>-0.378151661766525</t>
  </si>
  <si>
    <t>-0.356284503834042</t>
  </si>
  <si>
    <t>-0.455217523631024</t>
  </si>
  <si>
    <t>-0.0116458958611473</t>
  </si>
  <si>
    <t>-0.352131843532719</t>
  </si>
  <si>
    <t>-0.198952715088597</t>
  </si>
  <si>
    <t>-0.10797668329703</t>
  </si>
  <si>
    <t>-0.432535096194376</t>
  </si>
  <si>
    <t>-0.147934728760383</t>
  </si>
  <si>
    <t>-0.190940636667533</t>
  </si>
  <si>
    <t>-0.344195661136513</t>
  </si>
  <si>
    <t>-0.209058162389064</t>
  </si>
  <si>
    <t>0.0221043208055456</t>
  </si>
  <si>
    <t>-0.0527743650294973</t>
  </si>
  <si>
    <t>-0.127447358206035</t>
  </si>
  <si>
    <t>-0.288673508551033</t>
  </si>
  <si>
    <t>-0.483282915409319</t>
  </si>
  <si>
    <t>-0.583142858218146</t>
  </si>
  <si>
    <t>0.017409817759445</t>
  </si>
  <si>
    <t>-0.454628720714532</t>
  </si>
  <si>
    <t>-0.0203796191957211</t>
  </si>
  <si>
    <t>0.357962646833007</t>
  </si>
  <si>
    <t>-0.155990769124853</t>
  </si>
  <si>
    <t>-0.927643636767568</t>
  </si>
  <si>
    <t>0.043914260514506</t>
  </si>
  <si>
    <t>-0.23336089002716</t>
  </si>
  <si>
    <t>-0.211772899779535</t>
  </si>
  <si>
    <t>-0.223930080497682</t>
  </si>
  <si>
    <t>-0.217137878526689</t>
  </si>
  <si>
    <t>-0.151616684166174</t>
  </si>
  <si>
    <t>-0.135676573805316</t>
  </si>
  <si>
    <t>-0.133144577498643</t>
  </si>
  <si>
    <t>-0.603080166565581</t>
  </si>
  <si>
    <t>-0.433645620701742</t>
  </si>
  <si>
    <t>-0.311931868863779</t>
  </si>
  <si>
    <t>-0.0295241938872368</t>
  </si>
  <si>
    <t>-0.0579151614447148</t>
  </si>
  <si>
    <t>-0.453221871131132</t>
  </si>
  <si>
    <t>-0.471447886931225</t>
  </si>
  <si>
    <t>-0.0249623854659512</t>
  </si>
  <si>
    <t>-0.433698056353278</t>
  </si>
  <si>
    <t>-1.5661777646574</t>
  </si>
  <si>
    <t>-0.258683816389958</t>
  </si>
  <si>
    <t>-0.245170756956661</t>
  </si>
  <si>
    <t>-0.641605567230276</t>
  </si>
  <si>
    <t>0.135592802617522</t>
  </si>
  <si>
    <t>-0.0370264746460368</t>
  </si>
  <si>
    <t>-0.131598769609916</t>
  </si>
  <si>
    <t>-0.266387684486504</t>
  </si>
  <si>
    <t>-0.210425207350938</t>
  </si>
  <si>
    <t>-0.30475519962949</t>
  </si>
  <si>
    <t>0.0805903538047864</t>
  </si>
  <si>
    <t>-0.127740331345646</t>
  </si>
  <si>
    <t>-0.560629714531565</t>
  </si>
  <si>
    <t>-0.556587843037065</t>
  </si>
  <si>
    <t>0.0659528925798371</t>
  </si>
  <si>
    <t>-0.329986083217073</t>
  </si>
  <si>
    <t>-0.109267106202557</t>
  </si>
  <si>
    <t>-0.578449696984328</t>
  </si>
  <si>
    <t>-0.157384295568217</t>
  </si>
  <si>
    <t>-0.189061621922829</t>
  </si>
  <si>
    <t>-0.461376870959894</t>
  </si>
  <si>
    <t>-0.601085122015402</t>
  </si>
  <si>
    <t>-0.0899304439106506</t>
  </si>
  <si>
    <t>-0.514771814245049</t>
  </si>
  <si>
    <t>-0.619240150003563</t>
  </si>
  <si>
    <t>0.0814554878441436</t>
  </si>
  <si>
    <t>-0.159749896410765</t>
  </si>
  <si>
    <t>-0.301817263570108</t>
  </si>
  <si>
    <t>0.0924484509027197</t>
  </si>
  <si>
    <t>0.159147817655683</t>
  </si>
  <si>
    <t>75</t>
  </si>
  <si>
    <t>QC4_brain_B2</t>
  </si>
  <si>
    <t>-0.304869824783315</t>
  </si>
  <si>
    <t>-0.373349435656795</t>
  </si>
  <si>
    <t>-0.260496054363125</t>
  </si>
  <si>
    <t>-0.349130074541734</t>
  </si>
  <si>
    <t>-0.567280109368874</t>
  </si>
  <si>
    <t>-0.583525567228464</t>
  </si>
  <si>
    <t>-0.158981331508756</t>
  </si>
  <si>
    <t>0.0715692580738806</t>
  </si>
  <si>
    <t>-0.206907565387526</t>
  </si>
  <si>
    <t>-0.571011572222722</t>
  </si>
  <si>
    <t>-0.226323412108289</t>
  </si>
  <si>
    <t>-0.516058911938815</t>
  </si>
  <si>
    <t>-0.608787449986917</t>
  </si>
  <si>
    <t>-0.271848981494848</t>
  </si>
  <si>
    <t>-0.316744659116653</t>
  </si>
  <si>
    <t>-0.0341018757753737</t>
  </si>
  <si>
    <t>-0.10733702030903</t>
  </si>
  <si>
    <t>-0.529578286636762</t>
  </si>
  <si>
    <t>-0.120104794884238</t>
  </si>
  <si>
    <t>-0.296231236393733</t>
  </si>
  <si>
    <t>-0.536819679543344</t>
  </si>
  <si>
    <t>-0.612896662606515</t>
  </si>
  <si>
    <t>-0.469231882843214</t>
  </si>
  <si>
    <t>-0.191616136308931</t>
  </si>
  <si>
    <t>-0.445852598113804</t>
  </si>
  <si>
    <t>-0.380414500229726</t>
  </si>
  <si>
    <t>-0.281634979296484</t>
  </si>
  <si>
    <t>-0.366974127864292</t>
  </si>
  <si>
    <t>-0.385960340817964</t>
  </si>
  <si>
    <t>-0.231474079130517</t>
  </si>
  <si>
    <t>-0.250592213319133</t>
  </si>
  <si>
    <t>-0.546615294210017</t>
  </si>
  <si>
    <t>-0.404266955043179</t>
  </si>
  <si>
    <t>-0.378871702380468</t>
  </si>
  <si>
    <t>-0.350225161755839</t>
  </si>
  <si>
    <t>-0.578708641162472</t>
  </si>
  <si>
    <t>-0.547623601723787</t>
  </si>
  <si>
    <t>0.148281109650351</t>
  </si>
  <si>
    <t>0.0280798110908469</t>
  </si>
  <si>
    <t>-0.11614037508139</t>
  </si>
  <si>
    <t>-0.489984864308148</t>
  </si>
  <si>
    <t>-1.27324823076061</t>
  </si>
  <si>
    <t>-0.59909153316602</t>
  </si>
  <si>
    <t>-0.594806669420716</t>
  </si>
  <si>
    <t>-0.019117518601975</t>
  </si>
  <si>
    <t>-0.618934169350102</t>
  </si>
  <si>
    <t>-0.213112331091025</t>
  </si>
  <si>
    <t>-0.350770038975768</t>
  </si>
  <si>
    <t>0.0793717926476993</t>
  </si>
  <si>
    <t>0.02496876840786</t>
  </si>
  <si>
    <t>-0.212766189301526</t>
  </si>
  <si>
    <t>-0.111477945310229</t>
  </si>
  <si>
    <t>-0.0813934345044955</t>
  </si>
  <si>
    <t>-0.00786044859306332</t>
  </si>
  <si>
    <t>-0.852188804658395</t>
  </si>
  <si>
    <t>-0.572131974620156</t>
  </si>
  <si>
    <t>-0.262195801537976</t>
  </si>
  <si>
    <t>-0.17948527865249</t>
  </si>
  <si>
    <t>-0.181239392848277</t>
  </si>
  <si>
    <t>-0.371940240807748</t>
  </si>
  <si>
    <t>-0.0953617155451431</t>
  </si>
  <si>
    <t>0.0122816576959858</t>
  </si>
  <si>
    <t>-0.404896835433392</t>
  </si>
  <si>
    <t>-0.344482729663961</t>
  </si>
  <si>
    <t>-0.0518025056369396</t>
  </si>
  <si>
    <t>-0.027817327608135</t>
  </si>
  <si>
    <t>-0.188961800506489</t>
  </si>
  <si>
    <t>-0.274145359714058</t>
  </si>
  <si>
    <t>-0.627020083511862</t>
  </si>
  <si>
    <t>-0.150352415369144</t>
  </si>
  <si>
    <t>-0.190895752005959</t>
  </si>
  <si>
    <t>0.0473841443028067</t>
  </si>
  <si>
    <t>-0.0493774203571116</t>
  </si>
  <si>
    <t>0.0068269175574727</t>
  </si>
  <si>
    <t>-0.320372015297576</t>
  </si>
  <si>
    <t>-0.311814715472107</t>
  </si>
  <si>
    <t>-0.559630040045337</t>
  </si>
  <si>
    <t>-0.15469713350005</t>
  </si>
  <si>
    <t>-0.0669269444725351</t>
  </si>
  <si>
    <t>-0.270952797839661</t>
  </si>
  <si>
    <t>0.0764360995868705</t>
  </si>
  <si>
    <t>-0.0940091348236039</t>
  </si>
  <si>
    <t>-0.17431732094207</t>
  </si>
  <si>
    <t>-0.0590486892192585</t>
  </si>
  <si>
    <t>-0.183114587049623</t>
  </si>
  <si>
    <t>-0.200194854119697</t>
  </si>
  <si>
    <t>-0.221662491570501</t>
  </si>
  <si>
    <t>-0.62147235842655</t>
  </si>
  <si>
    <t>-0.0536589183808462</t>
  </si>
  <si>
    <t>-0.912673763890327</t>
  </si>
  <si>
    <t>-0.52186070962046</t>
  </si>
  <si>
    <t>-0.620998682347308</t>
  </si>
  <si>
    <t>0.0208456317407195</t>
  </si>
  <si>
    <t>-0.425049618903312</t>
  </si>
  <si>
    <t>-0.331234500725563</t>
  </si>
  <si>
    <t>-0.355037541369091</t>
  </si>
  <si>
    <t>0.00743840922214318</t>
  </si>
  <si>
    <t>-0.0650467268350246</t>
  </si>
  <si>
    <t>-0.100769895062415</t>
  </si>
  <si>
    <t>-0.465927181188681</t>
  </si>
  <si>
    <t>-0.611524149083741</t>
  </si>
  <si>
    <t>-0.124546947902132</t>
  </si>
  <si>
    <t>-0.569598007481455</t>
  </si>
  <si>
    <t>-0.576819758582664</t>
  </si>
  <si>
    <t>-0.599927600326451</t>
  </si>
  <si>
    <t>-0.685762964291971</t>
  </si>
  <si>
    <t>-0.474145683723542</t>
  </si>
  <si>
    <t>-0.278781948656756</t>
  </si>
  <si>
    <t>-0.232936613671515</t>
  </si>
  <si>
    <t>-0.154773969174666</t>
  </si>
  <si>
    <t>-0.228188808884594</t>
  </si>
  <si>
    <t>-0.32647617660803</t>
  </si>
  <si>
    <t>-0.191715467862679</t>
  </si>
  <si>
    <t>-0.109239072070251</t>
  </si>
  <si>
    <t>-0.318724927719865</t>
  </si>
  <si>
    <t>-0.279010999249563</t>
  </si>
  <si>
    <t>-1.09827586649458</t>
  </si>
  <si>
    <t>-0.5077439310998</t>
  </si>
  <si>
    <t>-0.0352058428768809</t>
  </si>
  <si>
    <t>-0.434784712130071</t>
  </si>
  <si>
    <t>0.0623604383952131</t>
  </si>
  <si>
    <t>-0.0768000889682679</t>
  </si>
  <si>
    <t>-0.566440929736007</t>
  </si>
  <si>
    <t>-0.163253884302364</t>
  </si>
  <si>
    <t>-0.0372343542442768</t>
  </si>
  <si>
    <t>-0.431251853367839</t>
  </si>
  <si>
    <t>-0.798332352979753</t>
  </si>
  <si>
    <t>-1.32713200749292</t>
  </si>
  <si>
    <t>-0.447734343371097</t>
  </si>
  <si>
    <t>-0.574481720148487</t>
  </si>
  <si>
    <t>-0.563253076128299</t>
  </si>
  <si>
    <t>-0.159866793250488</t>
  </si>
  <si>
    <t>-0.303516648071412</t>
  </si>
  <si>
    <t>-0.246395945548549</t>
  </si>
  <si>
    <t>-0.022464766970055</t>
  </si>
  <si>
    <t>-0.509879856081802</t>
  </si>
  <si>
    <t>-0.0204641008086494</t>
  </si>
  <si>
    <t>-0.235402185773539</t>
  </si>
  <si>
    <t>-0.126977917970342</t>
  </si>
  <si>
    <t>0.0077573423534263</t>
  </si>
  <si>
    <t>0.293560436748749</t>
  </si>
  <si>
    <t>0.0336948841860751</t>
  </si>
  <si>
    <t>-0.0328113837426919</t>
  </si>
  <si>
    <t>-0.36484968690492</t>
  </si>
  <si>
    <t>-0.429689402501192</t>
  </si>
  <si>
    <t>-0.544071646757112</t>
  </si>
  <si>
    <t>0.206443298052438</t>
  </si>
  <si>
    <t>-0.3857107251562</t>
  </si>
  <si>
    <t>0.135959784874562</t>
  </si>
  <si>
    <t>0.17235916251313</t>
  </si>
  <si>
    <t>-0.307309614659866</t>
  </si>
  <si>
    <t>-0.90360917824051</t>
  </si>
  <si>
    <t>0.149649608122616</t>
  </si>
  <si>
    <t>-0.226072219825028</t>
  </si>
  <si>
    <t>-0.172874511473632</t>
  </si>
  <si>
    <t>-0.329083096811496</t>
  </si>
  <si>
    <t>-0.311012351177969</t>
  </si>
  <si>
    <t>-0.0830771691234192</t>
  </si>
  <si>
    <t>-0.058221242761837</t>
  </si>
  <si>
    <t>-0.0518931683329374</t>
  </si>
  <si>
    <t>-0.602821506856712</t>
  </si>
  <si>
    <t>-0.429529076229155</t>
  </si>
  <si>
    <t>-0.31464823443097</t>
  </si>
  <si>
    <t>-0.221227964742172</t>
  </si>
  <si>
    <t>-0.0411989400450431</t>
  </si>
  <si>
    <t>-0.538843406392923</t>
  </si>
  <si>
    <t>-0.366648302429125</t>
  </si>
  <si>
    <t>0.0246599850500012</t>
  </si>
  <si>
    <t>-0.581519537729146</t>
  </si>
  <si>
    <t>-1.4678062907294</t>
  </si>
  <si>
    <t>-0.380982031345889</t>
  </si>
  <si>
    <t>-0.543566234753381</t>
  </si>
  <si>
    <t>-0.641385178039251</t>
  </si>
  <si>
    <t>-0.328644185476082</t>
  </si>
  <si>
    <t>-0.191265484476683</t>
  </si>
  <si>
    <t>0.0402943246836506</t>
  </si>
  <si>
    <t>-0.339988690818902</t>
  </si>
  <si>
    <t>-0.0946316742781047</t>
  </si>
  <si>
    <t>-0.215656766844339</t>
  </si>
  <si>
    <t>-0.209138218640458</t>
  </si>
  <si>
    <t>-0.078715911224612</t>
  </si>
  <si>
    <t>-0.656152889728216</t>
  </si>
  <si>
    <t>-0.868813226485764</t>
  </si>
  <si>
    <t>-0.143956398996949</t>
  </si>
  <si>
    <t>-0.15824592560483</t>
  </si>
  <si>
    <t>-0.0179525176670497</t>
  </si>
  <si>
    <t>-0.559659993834315</t>
  </si>
  <si>
    <t>-0.195529271517849</t>
  </si>
  <si>
    <t>-0.0457462602891526</t>
  </si>
  <si>
    <t>-0.307371223548833</t>
  </si>
  <si>
    <t>-0.506899671912874</t>
  </si>
  <si>
    <t>0.0750025475127108</t>
  </si>
  <si>
    <t>-0.513665977634349</t>
  </si>
  <si>
    <t>-0.69235399728007</t>
  </si>
  <si>
    <t>0.200321019615628</t>
  </si>
  <si>
    <t>-0.339166219672791</t>
  </si>
  <si>
    <t>-0.0766903931433348</t>
  </si>
  <si>
    <t>-0.126342581396074</t>
  </si>
  <si>
    <t>-0.479464208540946</t>
  </si>
  <si>
    <t>76</t>
  </si>
  <si>
    <t>QC1_brain_B2</t>
  </si>
  <si>
    <t>-0.316986451584507</t>
  </si>
  <si>
    <t>-0.549512811153297</t>
  </si>
  <si>
    <t>-0.402619640392995</t>
  </si>
  <si>
    <t>-0.387022094353237</t>
  </si>
  <si>
    <t>-0.578841037386493</t>
  </si>
  <si>
    <t>-0.597562958386346</t>
  </si>
  <si>
    <t>-0.237154587036727</t>
  </si>
  <si>
    <t>0.114328779979896</t>
  </si>
  <si>
    <t>-0.30335251942385</t>
  </si>
  <si>
    <t>-0.569801451268302</t>
  </si>
  <si>
    <t>-0.23458754936853</t>
  </si>
  <si>
    <t>-0.80706936569389</t>
  </si>
  <si>
    <t>-0.642397970321336</t>
  </si>
  <si>
    <t>-0.293615282340837</t>
  </si>
  <si>
    <t>-0.328395612177231</t>
  </si>
  <si>
    <t>-0.130371040892016</t>
  </si>
  <si>
    <t>-0.282716362475495</t>
  </si>
  <si>
    <t>-0.521058125001862</t>
  </si>
  <si>
    <t>-0.0564152970300844</t>
  </si>
  <si>
    <t>-0.303043087433628</t>
  </si>
  <si>
    <t>-0.557731671776143</t>
  </si>
  <si>
    <t>-0.604285460521984</t>
  </si>
  <si>
    <t>-0.455394070817129</t>
  </si>
  <si>
    <t>-0.055168535029223</t>
  </si>
  <si>
    <t>-0.409895980007691</t>
  </si>
  <si>
    <t>-0.421546210365513</t>
  </si>
  <si>
    <t>-0.201474650750785</t>
  </si>
  <si>
    <t>-0.327647560946783</t>
  </si>
  <si>
    <t>-0.154778694319827</t>
  </si>
  <si>
    <t>-0.455745534584787</t>
  </si>
  <si>
    <t>-0.339931462952214</t>
  </si>
  <si>
    <t>-0.561137724231177</t>
  </si>
  <si>
    <t>-0.168312081238207</t>
  </si>
  <si>
    <t>-0.214432311343989</t>
  </si>
  <si>
    <t>-0.337240196684438</t>
  </si>
  <si>
    <t>-0.605583001692554</t>
  </si>
  <si>
    <t>-0.560897026963451</t>
  </si>
  <si>
    <t>0.183098797219055</t>
  </si>
  <si>
    <t>-0.0492799566096502</t>
  </si>
  <si>
    <t>-0.21053143308146</t>
  </si>
  <si>
    <t>-0.500684257211568</t>
  </si>
  <si>
    <t>-1.2203981407083</t>
  </si>
  <si>
    <t>-0.626913133248043</t>
  </si>
  <si>
    <t>-0.569118059860303</t>
  </si>
  <si>
    <t>0.0560695419415866</t>
  </si>
  <si>
    <t>-0.621838116978173</t>
  </si>
  <si>
    <t>-0.121375251781281</t>
  </si>
  <si>
    <t>-0.281400301083965</t>
  </si>
  <si>
    <t>-0.089368653317784</t>
  </si>
  <si>
    <t>-0.00515044201634574</t>
  </si>
  <si>
    <t>-0.207396779599824</t>
  </si>
  <si>
    <t>0.0438788852109602</t>
  </si>
  <si>
    <t>-0.115655755663264</t>
  </si>
  <si>
    <t>0.0622346095978816</t>
  </si>
  <si>
    <t>-0.736969663993249</t>
  </si>
  <si>
    <t>-0.594597200013502</t>
  </si>
  <si>
    <t>-0.258953433700306</t>
  </si>
  <si>
    <t>-0.357381536114512</t>
  </si>
  <si>
    <t>-0.125422437613657</t>
  </si>
  <si>
    <t>-0.349881084603918</t>
  </si>
  <si>
    <t>-0.120172708371136</t>
  </si>
  <si>
    <t>0.0718511179494001</t>
  </si>
  <si>
    <t>-0.454575273440755</t>
  </si>
  <si>
    <t>-0.530940171494989</t>
  </si>
  <si>
    <t>-0.0741832816213954</t>
  </si>
  <si>
    <t>0.0778921768393254</t>
  </si>
  <si>
    <t>-0.258247945247291</t>
  </si>
  <si>
    <t>-0.356182301667576</t>
  </si>
  <si>
    <t>-0.641467634480568</t>
  </si>
  <si>
    <t>-0.0247125911797385</t>
  </si>
  <si>
    <t>-0.230595993631689</t>
  </si>
  <si>
    <t>0.0157818361421308</t>
  </si>
  <si>
    <t>0.103719819453394</t>
  </si>
  <si>
    <t>-0.0141217981045865</t>
  </si>
  <si>
    <t>-0.346270134623319</t>
  </si>
  <si>
    <t>-0.144009446320276</t>
  </si>
  <si>
    <t>-0.534217529480869</t>
  </si>
  <si>
    <t>-0.197365837707392</t>
  </si>
  <si>
    <t>-0.222985786576971</t>
  </si>
  <si>
    <t>-0.144919071142333</t>
  </si>
  <si>
    <t>0.0208796863705466</t>
  </si>
  <si>
    <t>-0.169360442142571</t>
  </si>
  <si>
    <t>0.125803853197545</t>
  </si>
  <si>
    <t>0.00683761840200551</t>
  </si>
  <si>
    <t>0.0478266703556353</t>
  </si>
  <si>
    <t>-0.0147285481768146</t>
  </si>
  <si>
    <t>-0.0712851409051517</t>
  </si>
  <si>
    <t>-0.69808088781907</t>
  </si>
  <si>
    <t>-0.0141837954490255</t>
  </si>
  <si>
    <t>-0.907699454411042</t>
  </si>
  <si>
    <t>-0.134726772902654</t>
  </si>
  <si>
    <t>-0.679607676613545</t>
  </si>
  <si>
    <t>0.0961857165735998</t>
  </si>
  <si>
    <t>-0.574610037537052</t>
  </si>
  <si>
    <t>-0.34115350769326</t>
  </si>
  <si>
    <t>-0.447217025338214</t>
  </si>
  <si>
    <t>-0.084804075596413</t>
  </si>
  <si>
    <t>-0.260317013748733</t>
  </si>
  <si>
    <t>-0.341101780985192</t>
  </si>
  <si>
    <t>-0.656073126672349</t>
  </si>
  <si>
    <t>-0.636633849343369</t>
  </si>
  <si>
    <t>-0.223626514906345</t>
  </si>
  <si>
    <t>-0.634513844998428</t>
  </si>
  <si>
    <t>-0.583290951215206</t>
  </si>
  <si>
    <t>-0.639702437731641</t>
  </si>
  <si>
    <t>-0.64021378361229</t>
  </si>
  <si>
    <t>-0.423732432689216</t>
  </si>
  <si>
    <t>-0.0687141989894535</t>
  </si>
  <si>
    <t>-0.0420880073364311</t>
  </si>
  <si>
    <t>-0.329574243962636</t>
  </si>
  <si>
    <t>-0.345517312100762</t>
  </si>
  <si>
    <t>0.280975111369742</t>
  </si>
  <si>
    <t>-0.191823786617539</t>
  </si>
  <si>
    <t>-0.0855824618796373</t>
  </si>
  <si>
    <t>-0.407652484629015</t>
  </si>
  <si>
    <t>-0.25557982038522</t>
  </si>
  <si>
    <t>-0.486628644096186</t>
  </si>
  <si>
    <t>-0.52987875508718</t>
  </si>
  <si>
    <t>-0.0383028850955091</t>
  </si>
  <si>
    <t>-0.415878153495748</t>
  </si>
  <si>
    <t>-0.0148740109069517</t>
  </si>
  <si>
    <t>0.039049357643712</t>
  </si>
  <si>
    <t>-0.608270371899609</t>
  </si>
  <si>
    <t>-0.0507362735719465</t>
  </si>
  <si>
    <t>-0.0791790813570742</t>
  </si>
  <si>
    <t>-0.627198497915408</t>
  </si>
  <si>
    <t>-0.478788513022003</t>
  </si>
  <si>
    <t>-1.28516487474448</t>
  </si>
  <si>
    <t>-0.382801446820263</t>
  </si>
  <si>
    <t>-0.264621253699815</t>
  </si>
  <si>
    <t>-0.487482702245888</t>
  </si>
  <si>
    <t>0.000845113250317511</t>
  </si>
  <si>
    <t>-0.162363892728965</t>
  </si>
  <si>
    <t>-0.573014979294316</t>
  </si>
  <si>
    <t>-0.0523387616355162</t>
  </si>
  <si>
    <t>-0.50131512878768</t>
  </si>
  <si>
    <t>-0.0475634264019704</t>
  </si>
  <si>
    <t>-0.295444550989348</t>
  </si>
  <si>
    <t>-0.290867976093195</t>
  </si>
  <si>
    <t>-0.295416134527204</t>
  </si>
  <si>
    <t>0.0123622110245782</t>
  </si>
  <si>
    <t>0.00524004649141651</t>
  </si>
  <si>
    <t>-0.0127157456679998</t>
  </si>
  <si>
    <t>-0.22573842524711</t>
  </si>
  <si>
    <t>-0.369217960579142</t>
  </si>
  <si>
    <t>-0.52840082822835</t>
  </si>
  <si>
    <t>-0.0300777106685877</t>
  </si>
  <si>
    <t>-0.414117704142334</t>
  </si>
  <si>
    <t>-0.00838968824284173</t>
  </si>
  <si>
    <t>0.500943136586522</t>
  </si>
  <si>
    <t>-0.214324546071253</t>
  </si>
  <si>
    <t>-0.95385211356227</t>
  </si>
  <si>
    <t>-0.0313270903983662</t>
  </si>
  <si>
    <t>-0.0696476554996774</t>
  </si>
  <si>
    <t>0.127053326623713</t>
  </si>
  <si>
    <t>-0.162329271003282</t>
  </si>
  <si>
    <t>-0.0711366765913012</t>
  </si>
  <si>
    <t>-0.140210111624901</t>
  </si>
  <si>
    <t>-0.0953814421539529</t>
  </si>
  <si>
    <t>-0.0605861153933551</t>
  </si>
  <si>
    <t>-0.619586746587887</t>
  </si>
  <si>
    <t>-0.746646311251818</t>
  </si>
  <si>
    <t>-0.323325845954639</t>
  </si>
  <si>
    <t>-0.0826197198048811</t>
  </si>
  <si>
    <t>-0.0349671906935338</t>
  </si>
  <si>
    <t>-0.719951984391363</t>
  </si>
  <si>
    <t>-0.330386906705972</t>
  </si>
  <si>
    <t>0.0757728734540211</t>
  </si>
  <si>
    <t>-0.432460537432605</t>
  </si>
  <si>
    <t>-1.78181734831243</t>
  </si>
  <si>
    <t>-0.303470728549901</t>
  </si>
  <si>
    <t>-0.612602909293013</t>
  </si>
  <si>
    <t>-0.693951559590847</t>
  </si>
  <si>
    <t>0.151367964180203</t>
  </si>
  <si>
    <t>-0.0443107205261376</t>
  </si>
  <si>
    <t>-0.0862468542313664</t>
  </si>
  <si>
    <t>-0.373255895449128</t>
  </si>
  <si>
    <t>-0.557330824678516</t>
  </si>
  <si>
    <t>-0.490282374833626</t>
  </si>
  <si>
    <t>0.260336678602018</t>
  </si>
  <si>
    <t>-0.225206601529651</t>
  </si>
  <si>
    <t>-0.680944368399848</t>
  </si>
  <si>
    <t>-0.677240290724031</t>
  </si>
  <si>
    <t>-0.0100955859313167</t>
  </si>
  <si>
    <t>-0.25444412680353</t>
  </si>
  <si>
    <t>-0.00524995768554884</t>
  </si>
  <si>
    <t>-0.651162521923055</t>
  </si>
  <si>
    <t>0.158617997988149</t>
  </si>
  <si>
    <t>-0.122789794176433</t>
  </si>
  <si>
    <t>-0.256548063943396</t>
  </si>
  <si>
    <t>-0.666690136401487</t>
  </si>
  <si>
    <t>0.00344392626748821</t>
  </si>
  <si>
    <t>-0.555623950970587</t>
  </si>
  <si>
    <t>-0.620404458974392</t>
  </si>
  <si>
    <t>-0.0461423465014339</t>
  </si>
  <si>
    <t>-0.0883115370378727</t>
  </si>
  <si>
    <t>-0.273778723658076</t>
  </si>
  <si>
    <t>-0.0492493867764481</t>
  </si>
  <si>
    <t>-0.0188637400469686</t>
  </si>
  <si>
    <t>77</t>
  </si>
  <si>
    <t>QC3_brain_B2</t>
  </si>
  <si>
    <t>-0.307949552116744</t>
  </si>
  <si>
    <t>-0.482131631441357</t>
  </si>
  <si>
    <t>-0.384436468243018</t>
  </si>
  <si>
    <t>-0.365754944492249</t>
  </si>
  <si>
    <t>-0.571592668441514</t>
  </si>
  <si>
    <t>-0.580195605078012</t>
  </si>
  <si>
    <t>-0.237752581395107</t>
  </si>
  <si>
    <t>0.0632504401967438</t>
  </si>
  <si>
    <t>-0.260536115504457</t>
  </si>
  <si>
    <t>-0.594952198426864</t>
  </si>
  <si>
    <t>-0.130926073152831</t>
  </si>
  <si>
    <t>-0.833166971699163</t>
  </si>
  <si>
    <t>-0.629092766799251</t>
  </si>
  <si>
    <t>-0.282710971835911</t>
  </si>
  <si>
    <t>-0.317802691850744</t>
  </si>
  <si>
    <t>-0.109036477174861</t>
  </si>
  <si>
    <t>-0.159879672843208</t>
  </si>
  <si>
    <t>-0.545425443121345</t>
  </si>
  <si>
    <t>-0.176637322633094</t>
  </si>
  <si>
    <t>-0.291201622646572</t>
  </si>
  <si>
    <t>-0.583337843122046</t>
  </si>
  <si>
    <t>-0.588784051967526</t>
  </si>
  <si>
    <t>-0.473556301051732</t>
  </si>
  <si>
    <t>-0.177080828677453</t>
  </si>
  <si>
    <t>-0.415620610000039</t>
  </si>
  <si>
    <t>-0.37403165196172</t>
  </si>
  <si>
    <t>-0.248406732388493</t>
  </si>
  <si>
    <t>-0.318166786138869</t>
  </si>
  <si>
    <t>-0.310117360869021</t>
  </si>
  <si>
    <t>-0.280738234932215</t>
  </si>
  <si>
    <t>-0.296584474005818</t>
  </si>
  <si>
    <t>-0.569925147568394</t>
  </si>
  <si>
    <t>-0.286050629550952</t>
  </si>
  <si>
    <t>-0.32473389589138</t>
  </si>
  <si>
    <t>-0.445606607996374</t>
  </si>
  <si>
    <t>-0.58565436716345</t>
  </si>
  <si>
    <t>-0.542116656788482</t>
  </si>
  <si>
    <t>0.0722875958026101</t>
  </si>
  <si>
    <t>-0.048729983476898</t>
  </si>
  <si>
    <t>-0.162593870710689</t>
  </si>
  <si>
    <t>-0.497368754638214</t>
  </si>
  <si>
    <t>-1.27371187973168</t>
  </si>
  <si>
    <t>-0.618577554564979</t>
  </si>
  <si>
    <t>-0.646704893165349</t>
  </si>
  <si>
    <t>-0.129071875907709</t>
  </si>
  <si>
    <t>-0.683819582835161</t>
  </si>
  <si>
    <t>-0.151490701556898</t>
  </si>
  <si>
    <t>-0.236223569422486</t>
  </si>
  <si>
    <t>-0.0754639842222714</t>
  </si>
  <si>
    <t>0.00328209071248008</t>
  </si>
  <si>
    <t>-0.237955304041182</t>
  </si>
  <si>
    <t>-0.090849956017376</t>
  </si>
  <si>
    <t>-0.273543329868509</t>
  </si>
  <si>
    <t>-0.017455548502293</t>
  </si>
  <si>
    <t>-0.809281371884556</t>
  </si>
  <si>
    <t>-0.59916228764442</t>
  </si>
  <si>
    <t>-0.275284705720364</t>
  </si>
  <si>
    <t>-0.296444607521672</t>
  </si>
  <si>
    <t>-0.043128347540044</t>
  </si>
  <si>
    <t>-0.379503268065243</t>
  </si>
  <si>
    <t>-0.113255079868561</t>
  </si>
  <si>
    <t>0.00816866257932753</t>
  </si>
  <si>
    <t>-0.417109630364612</t>
  </si>
  <si>
    <t>-0.518323253799425</t>
  </si>
  <si>
    <t>-0.0674341912548133</t>
  </si>
  <si>
    <t>-0.0409222441183368</t>
  </si>
  <si>
    <t>-0.302339506076647</t>
  </si>
  <si>
    <t>-0.340205647732413</t>
  </si>
  <si>
    <t>-0.656252431596461</t>
  </si>
  <si>
    <t>-0.262996072297892</t>
  </si>
  <si>
    <t>-0.203504594105968</t>
  </si>
  <si>
    <t>0.0111967064836919</t>
  </si>
  <si>
    <t>-0.00102981723177623</t>
  </si>
  <si>
    <t>-0.0704499647890428</t>
  </si>
  <si>
    <t>-0.397625028219133</t>
  </si>
  <si>
    <t>-0.270783625954758</t>
  </si>
  <si>
    <t>-0.634081299277913</t>
  </si>
  <si>
    <t>-0.286291965721559</t>
  </si>
  <si>
    <t>-0.272313288483566</t>
  </si>
  <si>
    <t>-0.290654777430499</t>
  </si>
  <si>
    <t>-0.00180513645866879</t>
  </si>
  <si>
    <t>-0.260580314133303</t>
  </si>
  <si>
    <t>0.0657504085041683</t>
  </si>
  <si>
    <t>-0.0445154003918415</t>
  </si>
  <si>
    <t>-0.0262120094820855</t>
  </si>
  <si>
    <t>-0.0550625177685043</t>
  </si>
  <si>
    <t>-0.168883927352418</t>
  </si>
  <si>
    <t>-0.705674746012012</t>
  </si>
  <si>
    <t>-0.0468583206888122</t>
  </si>
  <si>
    <t>-0.782607103610391</t>
  </si>
  <si>
    <t>-0.250987571771087</t>
  </si>
  <si>
    <t>-0.583829702655431</t>
  </si>
  <si>
    <t>-0.0368585649353381</t>
  </si>
  <si>
    <t>-0.569970251506993</t>
  </si>
  <si>
    <t>-0.326742475677536</t>
  </si>
  <si>
    <t>-0.530433321702728</t>
  </si>
  <si>
    <t>-0.0295281269170521</t>
  </si>
  <si>
    <t>-0.13557795049346</t>
  </si>
  <si>
    <t>-0.0733446201397978</t>
  </si>
  <si>
    <t>-0.577992719705092</t>
  </si>
  <si>
    <t>-0.587294144660334</t>
  </si>
  <si>
    <t>-0.278429948491903</t>
  </si>
  <si>
    <t>-0.607215296061029</t>
  </si>
  <si>
    <t>-0.585167884968881</t>
  </si>
  <si>
    <t>-0.66963510355701</t>
  </si>
  <si>
    <t>-0.67504827124313</t>
  </si>
  <si>
    <t>-0.408767376135285</t>
  </si>
  <si>
    <t>-0.244427032293574</t>
  </si>
  <si>
    <t>-0.3070643656943</t>
  </si>
  <si>
    <t>-0.250575731281993</t>
  </si>
  <si>
    <t>-0.28487242418951</t>
  </si>
  <si>
    <t>-0.0481415083363889</t>
  </si>
  <si>
    <t>-0.322181112917373</t>
  </si>
  <si>
    <t>-0.0470907596488535</t>
  </si>
  <si>
    <t>-0.143155676552079</t>
  </si>
  <si>
    <t>-0.0870602527179874</t>
  </si>
  <si>
    <t>-1.23672649922559</t>
  </si>
  <si>
    <t>-0.532297729078316</t>
  </si>
  <si>
    <t>-0.113177099864341</t>
  </si>
  <si>
    <t>-0.27177111506204</t>
  </si>
  <si>
    <t>-0.126761732003161</t>
  </si>
  <si>
    <t>0.00746252529497194</t>
  </si>
  <si>
    <t>-0.597640949463909</t>
  </si>
  <si>
    <t>-0.0630648916976134</t>
  </si>
  <si>
    <t>-0.106072947605952</t>
  </si>
  <si>
    <t>-0.44775127116323</t>
  </si>
  <si>
    <t>-0.607170115707508</t>
  </si>
  <si>
    <t>-1.43996300392682</t>
  </si>
  <si>
    <t>-0.181924802749928</t>
  </si>
  <si>
    <t>-0.468052877138218</t>
  </si>
  <si>
    <t>-0.49837749273852</t>
  </si>
  <si>
    <t>0.0250645482516701</t>
  </si>
  <si>
    <t>-0.268019644223483</t>
  </si>
  <si>
    <t>-0.281955206260697</t>
  </si>
  <si>
    <t>0.00630998254239027</t>
  </si>
  <si>
    <t>-0.561007773054541</t>
  </si>
  <si>
    <t>0.0444848611597074</t>
  </si>
  <si>
    <t>-0.299929607597097</t>
  </si>
  <si>
    <t>-0.154056030252746</t>
  </si>
  <si>
    <t>0.00586136373737972</t>
  </si>
  <si>
    <t>0.174475351793668</t>
  </si>
  <si>
    <t>0.105232661125894</t>
  </si>
  <si>
    <t>-0.0198544702763765</t>
  </si>
  <si>
    <t>-0.256580618052327</t>
  </si>
  <si>
    <t>-0.445632680204178</t>
  </si>
  <si>
    <t>-0.64517766143967</t>
  </si>
  <si>
    <t>0.0694346475649352</t>
  </si>
  <si>
    <t>-0.449500167933787</t>
  </si>
  <si>
    <t>-0.0433341958458091</t>
  </si>
  <si>
    <t>0.360441518945807</t>
  </si>
  <si>
    <t>-0.113511148831785</t>
  </si>
  <si>
    <t>-0.801674799803463</t>
  </si>
  <si>
    <t>-0.0741748050557544</t>
  </si>
  <si>
    <t>-0.0356535235718608</t>
  </si>
  <si>
    <t>-0.154842965631638</t>
  </si>
  <si>
    <t>-0.25329737820583</t>
  </si>
  <si>
    <t>-0.210556474794537</t>
  </si>
  <si>
    <t>0.0573602107968098</t>
  </si>
  <si>
    <t>-0.134810383298086</t>
  </si>
  <si>
    <t>0.0328186805067779</t>
  </si>
  <si>
    <t>-0.620156589816303</t>
  </si>
  <si>
    <t>-0.415906092436725</t>
  </si>
  <si>
    <t>-0.33547802276632</t>
  </si>
  <si>
    <t>-0.0452817888208987</t>
  </si>
  <si>
    <t>-0.00789084150717197</t>
  </si>
  <si>
    <t>-0.811799412705844</t>
  </si>
  <si>
    <t>-0.392081334955618</t>
  </si>
  <si>
    <t>0.189698520248546</t>
  </si>
  <si>
    <t>-0.893223601223165</t>
  </si>
  <si>
    <t>-2.27687685580327</t>
  </si>
  <si>
    <t>-0.264500592632426</t>
  </si>
  <si>
    <t>-0.296411077286325</t>
  </si>
  <si>
    <t>-0.64692204522633</t>
  </si>
  <si>
    <t>-0.00859639976677495</t>
  </si>
  <si>
    <t>-0.0953793419430506</t>
  </si>
  <si>
    <t>-0.114025664585285</t>
  </si>
  <si>
    <t>-0.393161533460521</t>
  </si>
  <si>
    <t>-0.172405108223084</t>
  </si>
  <si>
    <t>-0.440604541646681</t>
  </si>
  <si>
    <t>0.104222660365867</t>
  </si>
  <si>
    <t>0.00677842080947414</t>
  </si>
  <si>
    <t>-0.645282029740214</t>
  </si>
  <si>
    <t>-1.04511447284065</t>
  </si>
  <si>
    <t>-0.0951743885364205</t>
  </si>
  <si>
    <t>-0.251668947433709</t>
  </si>
  <si>
    <t>-0.042792532809752</t>
  </si>
  <si>
    <t>-0.635576396462502</t>
  </si>
  <si>
    <t>0.0230892369081179</t>
  </si>
  <si>
    <t>-0.139111961677747</t>
  </si>
  <si>
    <t>-0.375189362683945</t>
  </si>
  <si>
    <t>-0.602862529074894</t>
  </si>
  <si>
    <t>-0.0146984815750085</t>
  </si>
  <si>
    <t>-0.523864203464394</t>
  </si>
  <si>
    <t>-0.675990996834542</t>
  </si>
  <si>
    <t>-0.00151444786999364</t>
  </si>
  <si>
    <t>-0.130010695629391</t>
  </si>
  <si>
    <t>-0.0683523407410694</t>
  </si>
  <si>
    <t>-0.2890202072687</t>
  </si>
  <si>
    <t>-0.0331678880598921</t>
  </si>
  <si>
    <t>78</t>
  </si>
  <si>
    <t>QC6_brain_B2</t>
  </si>
  <si>
    <t>-0.308850859696353</t>
  </si>
  <si>
    <t>-0.34531709178551</t>
  </si>
  <si>
    <t>-0.106280458199827</t>
  </si>
  <si>
    <t>-0.375731376263093</t>
  </si>
  <si>
    <t>-0.524997031588391</t>
  </si>
  <si>
    <t>-0.531906917628135</t>
  </si>
  <si>
    <t>-0.160960602634292</t>
  </si>
  <si>
    <t>0.0439909199931429</t>
  </si>
  <si>
    <t>-0.229485833730522</t>
  </si>
  <si>
    <t>-0.563783876666999</t>
  </si>
  <si>
    <t>-0.23778359489953</t>
  </si>
  <si>
    <t>-0.457079530979892</t>
  </si>
  <si>
    <t>-0.574232832542011</t>
  </si>
  <si>
    <t>-0.291214126953277</t>
  </si>
  <si>
    <t>-0.289372225219288</t>
  </si>
  <si>
    <t>-0.033210399698756</t>
  </si>
  <si>
    <t>-0.05066013409685</t>
  </si>
  <si>
    <t>-0.499506429680222</t>
  </si>
  <si>
    <t>-0.0440171202924445</t>
  </si>
  <si>
    <t>-0.291359352593571</t>
  </si>
  <si>
    <t>-0.494893283994628</t>
  </si>
  <si>
    <t>-0.558998817023325</t>
  </si>
  <si>
    <t>-0.425542291126971</t>
  </si>
  <si>
    <t>-0.137926275774362</t>
  </si>
  <si>
    <t>-0.34000498717625</t>
  </si>
  <si>
    <t>-0.364892271000763</t>
  </si>
  <si>
    <t>-0.296966011957399</t>
  </si>
  <si>
    <t>-0.359494831343443</t>
  </si>
  <si>
    <t>-0.348224676430701</t>
  </si>
  <si>
    <t>-0.163811776663428</t>
  </si>
  <si>
    <t>-0.310183351662273</t>
  </si>
  <si>
    <t>-0.508723670688343</t>
  </si>
  <si>
    <t>-0.403009653921337</t>
  </si>
  <si>
    <t>-0.751952435444016</t>
  </si>
  <si>
    <t>-0.452060494177218</t>
  </si>
  <si>
    <t>-0.527069214719103</t>
  </si>
  <si>
    <t>-0.518437743135855</t>
  </si>
  <si>
    <t>0.103005397213698</t>
  </si>
  <si>
    <t>-0.0139599398763811</t>
  </si>
  <si>
    <t>0.0831340620538515</t>
  </si>
  <si>
    <t>-0.42538215774685</t>
  </si>
  <si>
    <t>-1.28793133949844</t>
  </si>
  <si>
    <t>-0.613099848140177</t>
  </si>
  <si>
    <t>-0.550274490805948</t>
  </si>
  <si>
    <t>-0.102749743658586</t>
  </si>
  <si>
    <t>-0.549631088234697</t>
  </si>
  <si>
    <t>-0.179685227440173</t>
  </si>
  <si>
    <t>-0.293295232442938</t>
  </si>
  <si>
    <t>-0.0490701605612552</t>
  </si>
  <si>
    <t>0.0365214837539557</t>
  </si>
  <si>
    <t>-0.204578153507629</t>
  </si>
  <si>
    <t>-0.172394976381929</t>
  </si>
  <si>
    <t>-0.199852516580904</t>
  </si>
  <si>
    <t>-0.0838281450232894</t>
  </si>
  <si>
    <t>-0.659258121134625</t>
  </si>
  <si>
    <t>-0.497964493020478</t>
  </si>
  <si>
    <t>-0.267223827916654</t>
  </si>
  <si>
    <t>-0.310968595392564</t>
  </si>
  <si>
    <t>-0.150758570594347</t>
  </si>
  <si>
    <t>-0.316402423826704</t>
  </si>
  <si>
    <t>-0.027549272837219</t>
  </si>
  <si>
    <t>0.159133223170895</t>
  </si>
  <si>
    <t>-0.405967508344446</t>
  </si>
  <si>
    <t>-0.287254979807666</t>
  </si>
  <si>
    <t>0.104206445089599</t>
  </si>
  <si>
    <t>-0.0901274321988928</t>
  </si>
  <si>
    <t>-0.264101666469699</t>
  </si>
  <si>
    <t>-0.311754848180687</t>
  </si>
  <si>
    <t>-0.569091008168999</t>
  </si>
  <si>
    <t>-0.0217168535441784</t>
  </si>
  <si>
    <t>-0.209936758386996</t>
  </si>
  <si>
    <t>0.0121440311512263</t>
  </si>
  <si>
    <t>-0.319579667689659</t>
  </si>
  <si>
    <t>0.0172991209920143</t>
  </si>
  <si>
    <t>-0.272027261530329</t>
  </si>
  <si>
    <t>-0.12028821807475</t>
  </si>
  <si>
    <t>-0.547556582177904</t>
  </si>
  <si>
    <t>-0.0316531331759788</t>
  </si>
  <si>
    <t>-0.0549135185989176</t>
  </si>
  <si>
    <t>-0.173540131904738</t>
  </si>
  <si>
    <t>0.0255710460293977</t>
  </si>
  <si>
    <t>-0.146709203642322</t>
  </si>
  <si>
    <t>-0.223226015848734</t>
  </si>
  <si>
    <t>-0.0798321202132737</t>
  </si>
  <si>
    <t>-0.0578641559485412</t>
  </si>
  <si>
    <t>-0.160917539800039</t>
  </si>
  <si>
    <t>-0.317223059200463</t>
  </si>
  <si>
    <t>-0.583853669424725</t>
  </si>
  <si>
    <t>0.161358337991821</t>
  </si>
  <si>
    <t>-0.760183864111203</t>
  </si>
  <si>
    <t>-0.742263166756599</t>
  </si>
  <si>
    <t>-0.521437470041455</t>
  </si>
  <si>
    <t>0.0908714793294793</t>
  </si>
  <si>
    <t>-0.486291603178555</t>
  </si>
  <si>
    <t>-0.269134260448453</t>
  </si>
  <si>
    <t>-0.481548370868207</t>
  </si>
  <si>
    <t>-0.0540235111367996</t>
  </si>
  <si>
    <t>0.0896498884511848</t>
  </si>
  <si>
    <t>-0.101837087118792</t>
  </si>
  <si>
    <t>-0.371931479555773</t>
  </si>
  <si>
    <t>-0.514173370283887</t>
  </si>
  <si>
    <t>-0.012180734640088</t>
  </si>
  <si>
    <t>-0.563552939935508</t>
  </si>
  <si>
    <t>-0.54883631393426</t>
  </si>
  <si>
    <t>-0.567290223811096</t>
  </si>
  <si>
    <t>-0.542671167494893</t>
  </si>
  <si>
    <t>-0.414748692961357</t>
  </si>
  <si>
    <t>-0.245950599721425</t>
  </si>
  <si>
    <t>-0.346744792374374</t>
  </si>
  <si>
    <t>-0.114803153073373</t>
  </si>
  <si>
    <t>-0.196660476373591</t>
  </si>
  <si>
    <t>-0.4043426764405</t>
  </si>
  <si>
    <t>-0.151749101656443</t>
  </si>
  <si>
    <t>-0.496815863960172</t>
  </si>
  <si>
    <t>0.00605250120679554</t>
  </si>
  <si>
    <t>-0.28083135646355</t>
  </si>
  <si>
    <t>-1.09741192804169</t>
  </si>
  <si>
    <t>-0.42820183935069</t>
  </si>
  <si>
    <t>0.024266352506658</t>
  </si>
  <si>
    <t>-0.415951591813914</t>
  </si>
  <si>
    <t>-0.0734081772533353</t>
  </si>
  <si>
    <t>-0.100753085306272</t>
  </si>
  <si>
    <t>-0.559543002023193</t>
  </si>
  <si>
    <t>-0.111786050642472</t>
  </si>
  <si>
    <t>-0.0431259284069455</t>
  </si>
  <si>
    <t>0.0149635736567877</t>
  </si>
  <si>
    <t>-0.72421314123565</t>
  </si>
  <si>
    <t>-1.23810567979391</t>
  </si>
  <si>
    <t>-0.355549551981947</t>
  </si>
  <si>
    <t>-0.497801138141272</t>
  </si>
  <si>
    <t>-0.550908020970684</t>
  </si>
  <si>
    <t>-0.118787575727744</t>
  </si>
  <si>
    <t>-0.421086834667061</t>
  </si>
  <si>
    <t>-0.123949419891641</t>
  </si>
  <si>
    <t>0.0258286722095979</t>
  </si>
  <si>
    <t>-0.487549444367368</t>
  </si>
  <si>
    <t>0.00208380507687932</t>
  </si>
  <si>
    <t>-0.359970586256155</t>
  </si>
  <si>
    <t>-0.0730025692627891</t>
  </si>
  <si>
    <t>0.0858988322755102</t>
  </si>
  <si>
    <t>0.300683845580525</t>
  </si>
  <si>
    <t>0.0599707419877725</t>
  </si>
  <si>
    <t>-0.00328982707334958</t>
  </si>
  <si>
    <t>-0.633455804166895</t>
  </si>
  <si>
    <t>-0.413367328118548</t>
  </si>
  <si>
    <t>-0.692021702679348</t>
  </si>
  <si>
    <t>0.214186302531123</t>
  </si>
  <si>
    <t>-0.322827604183236</t>
  </si>
  <si>
    <t>0.0789486928001628</t>
  </si>
  <si>
    <t>0.22223751966644</t>
  </si>
  <si>
    <t>-0.161132422452666</t>
  </si>
  <si>
    <t>-0.743165920053306</t>
  </si>
  <si>
    <t>0.177212305493837</t>
  </si>
  <si>
    <t>-0.173860243949514</t>
  </si>
  <si>
    <t>-0.31236527328555</t>
  </si>
  <si>
    <t>-0.522302169064119</t>
  </si>
  <si>
    <t>-0.211316207307847</t>
  </si>
  <si>
    <t>-0.0552522023114018</t>
  </si>
  <si>
    <t>-0.113779716886864</t>
  </si>
  <si>
    <t>-0.0194409960536498</t>
  </si>
  <si>
    <t>-0.570380717342775</t>
  </si>
  <si>
    <t>-0.128179306525049</t>
  </si>
  <si>
    <t>-0.095033743126082</t>
  </si>
  <si>
    <t>-0.157409800520688</t>
  </si>
  <si>
    <t>0.0966573656044504</t>
  </si>
  <si>
    <t>-0.628436944119335</t>
  </si>
  <si>
    <t>-0.280344438033829</t>
  </si>
  <si>
    <t>-0.0193262932456971</t>
  </si>
  <si>
    <t>-0.656600328722501</t>
  </si>
  <si>
    <t>-1.18641564907226</t>
  </si>
  <si>
    <t>-0.350689572959502</t>
  </si>
  <si>
    <t>-0.247947049766269</t>
  </si>
  <si>
    <t>-0.632463102536925</t>
  </si>
  <si>
    <t>-0.328689660049791</t>
  </si>
  <si>
    <t>-0.0297606627649086</t>
  </si>
  <si>
    <t>0.0650971481170493</t>
  </si>
  <si>
    <t>-0.351116303882291</t>
  </si>
  <si>
    <t>-0.0511063410307822</t>
  </si>
  <si>
    <t>-0.224714359486126</t>
  </si>
  <si>
    <t>-0.192112441482675</t>
  </si>
  <si>
    <t>0.0143372333647035</t>
  </si>
  <si>
    <t>-0.50510687095466</t>
  </si>
  <si>
    <t>-0.927758854806468</t>
  </si>
  <si>
    <t>0.0646018847660217</t>
  </si>
  <si>
    <t>-0.0602512678221355</t>
  </si>
  <si>
    <t>0.0901563667414891</t>
  </si>
  <si>
    <t>-0.559561783156628</t>
  </si>
  <si>
    <t>-0.332851270773254</t>
  </si>
  <si>
    <t>-0.0217668389394525</t>
  </si>
  <si>
    <t>-0.164718773248314</t>
  </si>
  <si>
    <t>-0.464613382090188</t>
  </si>
  <si>
    <t>-0.0509622462046732</t>
  </si>
  <si>
    <t>-0.542081784255106</t>
  </si>
  <si>
    <t>-0.527467122427627</t>
  </si>
  <si>
    <t>0.271795376007138</t>
  </si>
  <si>
    <t>-0.141800077142334</t>
  </si>
  <si>
    <t>-0.352996518801946</t>
  </si>
  <si>
    <t>0.0651202356395411</t>
  </si>
  <si>
    <t>-0.261816099912808</t>
  </si>
  <si>
    <t>79</t>
  </si>
  <si>
    <t>QC5_brain_B1</t>
  </si>
  <si>
    <t>-0.293225794619511</t>
  </si>
  <si>
    <t>-0.37999403224631</t>
  </si>
  <si>
    <t>-0.106828342418529</t>
  </si>
  <si>
    <t>-0.383211168803355</t>
  </si>
  <si>
    <t>-0.536110822854971</t>
  </si>
  <si>
    <t>-0.529591219513054</t>
  </si>
  <si>
    <t>-0.191752208647495</t>
  </si>
  <si>
    <t>0.0681542413727281</t>
  </si>
  <si>
    <t>-0.187022304517563</t>
  </si>
  <si>
    <t>-0.53194115765156</t>
  </si>
  <si>
    <t>-0.137557231121615</t>
  </si>
  <si>
    <t>-0.53848462261654</t>
  </si>
  <si>
    <t>-0.586549404634405</t>
  </si>
  <si>
    <t>-0.310634248646236</t>
  </si>
  <si>
    <t>-0.283502544198373</t>
  </si>
  <si>
    <t>-0.079923461913521</t>
  </si>
  <si>
    <t>-0.105541305320127</t>
  </si>
  <si>
    <t>-0.531075194816214</t>
  </si>
  <si>
    <t>-0.0183817259243536</t>
  </si>
  <si>
    <t>-0.29023064316357</t>
  </si>
  <si>
    <t>-0.527544652395988</t>
  </si>
  <si>
    <t>-0.557433848656429</t>
  </si>
  <si>
    <t>-0.313289500349979</t>
  </si>
  <si>
    <t>0.0216407381772217</t>
  </si>
  <si>
    <t>-0.313785822035084</t>
  </si>
  <si>
    <t>-0.364456800532136</t>
  </si>
  <si>
    <t>-0.308251147100009</t>
  </si>
  <si>
    <t>-0.310540165460687</t>
  </si>
  <si>
    <t>-0.316985816675283</t>
  </si>
  <si>
    <t>-0.203012256400939</t>
  </si>
  <si>
    <t>-0.302374947350272</t>
  </si>
  <si>
    <t>-0.57953734582354</t>
  </si>
  <si>
    <t>-0.32685598536577</t>
  </si>
  <si>
    <t>-0.566902577129036</t>
  </si>
  <si>
    <t>-0.337562101520282</t>
  </si>
  <si>
    <t>-0.527117969207955</t>
  </si>
  <si>
    <t>-0.571132792443032</t>
  </si>
  <si>
    <t>0.157954971351133</t>
  </si>
  <si>
    <t>-0.0396962246688185</t>
  </si>
  <si>
    <t>-0.0147619595989861</t>
  </si>
  <si>
    <t>-0.441830939973169</t>
  </si>
  <si>
    <t>-1.23377306124531</t>
  </si>
  <si>
    <t>-0.548787697622785</t>
  </si>
  <si>
    <t>-0.538121980361654</t>
  </si>
  <si>
    <t>-0.117308852459716</t>
  </si>
  <si>
    <t>-0.585594853737422</t>
  </si>
  <si>
    <t>-0.226038122776857</t>
  </si>
  <si>
    <t>-0.261666925846629</t>
  </si>
  <si>
    <t>0.0796158580112476</t>
  </si>
  <si>
    <t>0.0222384199832301</t>
  </si>
  <si>
    <t>-0.0766049723670831</t>
  </si>
  <si>
    <t>-0.203188146309492</t>
  </si>
  <si>
    <t>-0.0909870818680384</t>
  </si>
  <si>
    <t>-0.0117552420378013</t>
  </si>
  <si>
    <t>-0.627406644181374</t>
  </si>
  <si>
    <t>-0.547322838085226</t>
  </si>
  <si>
    <t>-0.196638874475588</t>
  </si>
  <si>
    <t>-0.287310784285826</t>
  </si>
  <si>
    <t>-0.185499367464198</t>
  </si>
  <si>
    <t>-0.39490877433854</t>
  </si>
  <si>
    <t>-0.0930733608885452</t>
  </si>
  <si>
    <t>0.0147415795101023</t>
  </si>
  <si>
    <t>-0.407482729589672</t>
  </si>
  <si>
    <t>-0.387293878358421</t>
  </si>
  <si>
    <t>-0.0659141595656426</t>
  </si>
  <si>
    <t>-0.122437119072979</t>
  </si>
  <si>
    <t>-0.19593253122917</t>
  </si>
  <si>
    <t>-0.382449328614645</t>
  </si>
  <si>
    <t>-0.566397442033429</t>
  </si>
  <si>
    <t>-0.0450675154149091</t>
  </si>
  <si>
    <t>-0.253062759245827</t>
  </si>
  <si>
    <t>0.0333465154261706</t>
  </si>
  <si>
    <t>-0.26843555959077</t>
  </si>
  <si>
    <t>-0.0327453935200518</t>
  </si>
  <si>
    <t>-0.334694739391971</t>
  </si>
  <si>
    <t>-0.285839483718392</t>
  </si>
  <si>
    <t>-0.513108720237447</t>
  </si>
  <si>
    <t>0.0160998634575182</t>
  </si>
  <si>
    <t>0.0911368205981152</t>
  </si>
  <si>
    <t>-0.0401985383465284</t>
  </si>
  <si>
    <t>-0.0363300180989181</t>
  </si>
  <si>
    <t>-0.120804630269008</t>
  </si>
  <si>
    <t>-0.0895450910938718</t>
  </si>
  <si>
    <t>0.0200966549397015</t>
  </si>
  <si>
    <t>-0.106444973633994</t>
  </si>
  <si>
    <t>0.0112875223979387</t>
  </si>
  <si>
    <t>-0.218414646879681</t>
  </si>
  <si>
    <t>-0.58344881357233</t>
  </si>
  <si>
    <t>-0.000353693301120647</t>
  </si>
  <si>
    <t>-0.643944686822059</t>
  </si>
  <si>
    <t>-0.596192789507892</t>
  </si>
  <si>
    <t>-0.448562433133745</t>
  </si>
  <si>
    <t>-0.121366401863365</t>
  </si>
  <si>
    <t>-0.523277193341896</t>
  </si>
  <si>
    <t>-0.281466227040428</t>
  </si>
  <si>
    <t>-0.434667183836168</t>
  </si>
  <si>
    <t>-0.190498394418347</t>
  </si>
  <si>
    <t>-0.271065217352051</t>
  </si>
  <si>
    <t>-0.153798191252209</t>
  </si>
  <si>
    <t>-0.395828854561572</t>
  </si>
  <si>
    <t>-0.575365669699185</t>
  </si>
  <si>
    <t>-0.0577316241110195</t>
  </si>
  <si>
    <t>-0.566704587120809</t>
  </si>
  <si>
    <t>-0.5123098869869</t>
  </si>
  <si>
    <t>-0.526303680650068</t>
  </si>
  <si>
    <t>-0.505935278328233</t>
  </si>
  <si>
    <t>-0.435251844901793</t>
  </si>
  <si>
    <t>0.00582700621926444</t>
  </si>
  <si>
    <t>-0.13905161859305</t>
  </si>
  <si>
    <t>-0.307076788311457</t>
  </si>
  <si>
    <t>-0.28788489548875</t>
  </si>
  <si>
    <t>-0.270012098703984</t>
  </si>
  <si>
    <t>-0.302818304492427</t>
  </si>
  <si>
    <t>-0.545542082681852</t>
  </si>
  <si>
    <t>-0.0455359535912819</t>
  </si>
  <si>
    <t>-0.188447008486243</t>
  </si>
  <si>
    <t>-0.72253242704032</t>
  </si>
  <si>
    <t>-0.344597845337833</t>
  </si>
  <si>
    <t>0.0379699104239756</t>
  </si>
  <si>
    <t>-0.166420634106406</t>
  </si>
  <si>
    <t>-0.0659550948248576</t>
  </si>
  <si>
    <t>-0.0829306235819225</t>
  </si>
  <si>
    <t>-0.528149754174347</t>
  </si>
  <si>
    <t>0.117045657959286</t>
  </si>
  <si>
    <t>0.0362865722699629</t>
  </si>
  <si>
    <t>-0.499722992257782</t>
  </si>
  <si>
    <t>-0.529195416041197</t>
  </si>
  <si>
    <t>-1.15839395105384</t>
  </si>
  <si>
    <t>-0.286744639279973</t>
  </si>
  <si>
    <t>-0.432687710534247</t>
  </si>
  <si>
    <t>-0.489052859271323</t>
  </si>
  <si>
    <t>0.0930547282885598</t>
  </si>
  <si>
    <t>-0.243845722727079</t>
  </si>
  <si>
    <t>-0.269517099661314</t>
  </si>
  <si>
    <t>0.0201029767175788</t>
  </si>
  <si>
    <t>-0.0272490902243039</t>
  </si>
  <si>
    <t>-0.124146409632101</t>
  </si>
  <si>
    <t>-0.0293656250214673</t>
  </si>
  <si>
    <t>0.105538556855288</t>
  </si>
  <si>
    <t>-0.167840160504173</t>
  </si>
  <si>
    <t>0.088324629926235</t>
  </si>
  <si>
    <t>0.215641603165605</t>
  </si>
  <si>
    <t>0.0952575365644319</t>
  </si>
  <si>
    <t>-0.731971831055299</t>
  </si>
  <si>
    <t>-0.467733431713379</t>
  </si>
  <si>
    <t>-0.633637796643548</t>
  </si>
  <si>
    <t>0.0284063458807723</t>
  </si>
  <si>
    <t>-0.417548139827647</t>
  </si>
  <si>
    <t>-0.104839222617555</t>
  </si>
  <si>
    <t>0.114106231810838</t>
  </si>
  <si>
    <t>0.035145729075355</t>
  </si>
  <si>
    <t>-0.572018282033401</t>
  </si>
  <si>
    <t>0.22262623695909</t>
  </si>
  <si>
    <t>-0.246674411391735</t>
  </si>
  <si>
    <t>-0.302804330108132</t>
  </si>
  <si>
    <t>-0.770251273807153</t>
  </si>
  <si>
    <t>0.0600140693783469</t>
  </si>
  <si>
    <t>-0.0939759994185562</t>
  </si>
  <si>
    <t>0.0165858338485755</t>
  </si>
  <si>
    <t>-0.107814052879049</t>
  </si>
  <si>
    <t>-0.619004401800182</t>
  </si>
  <si>
    <t>-0.591790416114397</t>
  </si>
  <si>
    <t>-0.101070738842726</t>
  </si>
  <si>
    <t>-0.0349769956858255</t>
  </si>
  <si>
    <t>-0.123644186878043</t>
  </si>
  <si>
    <t>-0.327376364894455</t>
  </si>
  <si>
    <t>-0.38601545582849</t>
  </si>
  <si>
    <t>-0.0495235881045007</t>
  </si>
  <si>
    <t>-0.465993620106145</t>
  </si>
  <si>
    <t>-1.43494395459233</t>
  </si>
  <si>
    <t>-0.243936291394298</t>
  </si>
  <si>
    <t>-0.165156538518192</t>
  </si>
  <si>
    <t>-0.579013240658506</t>
  </si>
  <si>
    <t>-0.0094437564568484</t>
  </si>
  <si>
    <t>0.0984204901731809</t>
  </si>
  <si>
    <t>-0.116136462695995</t>
  </si>
  <si>
    <t>-0.066337211951323</t>
  </si>
  <si>
    <t>-0.27831695037396</t>
  </si>
  <si>
    <t>-0.227244175622062</t>
  </si>
  <si>
    <t>-0.108696332930027</t>
  </si>
  <si>
    <t>-0.13633603629944</t>
  </si>
  <si>
    <t>-0.595653490328876</t>
  </si>
  <si>
    <t>-0.78036671879575</t>
  </si>
  <si>
    <t>0.0689498678249553</t>
  </si>
  <si>
    <t>-0.118861273455117</t>
  </si>
  <si>
    <t>0.0869491355999103</t>
  </si>
  <si>
    <t>-0.534743253431934</t>
  </si>
  <si>
    <t>-0.228467055304595</t>
  </si>
  <si>
    <t>-0.186924038291098</t>
  </si>
  <si>
    <t>-0.34446433649252</t>
  </si>
  <si>
    <t>-0.590950573842918</t>
  </si>
  <si>
    <t>-0.115162515325893</t>
  </si>
  <si>
    <t>-0.6354663246335</t>
  </si>
  <si>
    <t>-0.54579073516262</t>
  </si>
  <si>
    <t>0.118421097672002</t>
  </si>
  <si>
    <t>-0.294042860390349</t>
  </si>
  <si>
    <t>-0.176449094410879</t>
  </si>
  <si>
    <t>0.191705396891381</t>
  </si>
  <si>
    <t>-0.189633338360486</t>
  </si>
  <si>
    <t>mz</t>
  </si>
  <si>
    <t>298.09657662082202</t>
  </si>
  <si>
    <t>223.023365835498</t>
  </si>
  <si>
    <t>166.086666537978</t>
  </si>
  <si>
    <t>424.101001444433</t>
  </si>
  <si>
    <t>290.84617273800501</t>
  </si>
  <si>
    <t>206.88462886321801</t>
  </si>
  <si>
    <t>349.07198629348301</t>
  </si>
  <si>
    <t>112.086122640723</t>
  </si>
  <si>
    <t>364.06396369722802</t>
  </si>
  <si>
    <t>510.78191946394901</t>
  </si>
  <si>
    <t>209.007549099453</t>
  </si>
  <si>
    <t>188.071523996812</t>
  </si>
  <si>
    <t>426.82073465960701</t>
  </si>
  <si>
    <t>179.047382247191</t>
  </si>
  <si>
    <t>499.11524336493801</t>
  </si>
  <si>
    <t>348.069920304444</t>
  </si>
  <si>
    <t>371.11238389236502</t>
  </si>
  <si>
    <t>526.75575633938195</t>
  </si>
  <si>
    <t>167.08873791021301</t>
  </si>
  <si>
    <t>136.061094903114</t>
  </si>
  <si>
    <t>442.794521608715</t>
  </si>
  <si>
    <t>358.83310985636001</t>
  </si>
  <si>
    <t>175.117981085211</t>
  </si>
  <si>
    <t>121.083733711344</t>
  </si>
  <si>
    <t>358.99813168127201</t>
  </si>
  <si>
    <t>277.102249812107</t>
  </si>
  <si>
    <t>137.42425058629101</t>
  </si>
  <si>
    <t>258.10910701069503</t>
  </si>
  <si>
    <t>84.080084958326097</t>
  </si>
  <si>
    <t>285.082594196255</t>
  </si>
  <si>
    <t>136.060892634157</t>
  </si>
  <si>
    <t>814.67927134150102</t>
  </si>
  <si>
    <t>130.08575239259201</t>
  </si>
  <si>
    <t>118.08604938843</t>
  </si>
  <si>
    <t>147.111965934409</t>
  </si>
  <si>
    <t>292.84413733512503</t>
  </si>
  <si>
    <t>662.73022193415204</t>
  </si>
  <si>
    <t>95.059407337096701</t>
  </si>
  <si>
    <t>280.11720714375201</t>
  </si>
  <si>
    <t>205.097422377616</t>
  </si>
  <si>
    <t>222.02762100306001</t>
  </si>
  <si>
    <t>146.16433058797099</t>
  </si>
  <si>
    <t>646.75653741486201</t>
  </si>
  <si>
    <t>578.76904495722295</t>
  </si>
  <si>
    <t>105.054693461223</t>
  </si>
  <si>
    <t>494.80808268791202</t>
  </si>
  <si>
    <t>258.11594279708902</t>
  </si>
  <si>
    <t>250.09267804928601</t>
  </si>
  <si>
    <t>312.129422541726</t>
  </si>
  <si>
    <t>328.13938754738001</t>
  </si>
  <si>
    <t>193.033689632619</t>
  </si>
  <si>
    <t>132.47280413040301</t>
  </si>
  <si>
    <t>132.05135844538199</t>
  </si>
  <si>
    <t>127.049334501682</t>
  </si>
  <si>
    <t>220.11820414928201</t>
  </si>
  <si>
    <t>512.78017588057605</t>
  </si>
  <si>
    <t>343.02413768488202</t>
  </si>
  <si>
    <t>191.07549264423801</t>
  </si>
  <si>
    <t>257.113878762095</t>
  </si>
  <si>
    <t>320.86647305505301</t>
  </si>
  <si>
    <t>158.11671809983801</t>
  </si>
  <si>
    <t>104.05244919237001</t>
  </si>
  <si>
    <t>384.11447664555601</t>
  </si>
  <si>
    <t>578.93384905042205</t>
  </si>
  <si>
    <t>298.12764528607102</t>
  </si>
  <si>
    <t>188.514842903545</t>
  </si>
  <si>
    <t>189.073681473568</t>
  </si>
  <si>
    <t>245.076065173014</t>
  </si>
  <si>
    <t>274.87265304852502</t>
  </si>
  <si>
    <t>104.056240338517</t>
  </si>
  <si>
    <t>308.09088039585902</t>
  </si>
  <si>
    <t>310.12913506389901</t>
  </si>
  <si>
    <t>409.18587565693502</t>
  </si>
  <si>
    <t>224.073004967971</t>
  </si>
  <si>
    <t>216.013063797678</t>
  </si>
  <si>
    <t>190.07536416001</t>
  </si>
  <si>
    <t>798.70543374313502</t>
  </si>
  <si>
    <t>131.04835820819</t>
  </si>
  <si>
    <t>107.04809261381</t>
  </si>
  <si>
    <t>149.058892056959</t>
  </si>
  <si>
    <t>133.031467581519</t>
  </si>
  <si>
    <t>344.98216923770502</t>
  </si>
  <si>
    <t>144.064623594913</t>
  </si>
  <si>
    <t>113.069759800103</t>
  </si>
  <si>
    <t>151.06052108663101</t>
  </si>
  <si>
    <t>159.075407674031</t>
  </si>
  <si>
    <t>146.059580015215</t>
  </si>
  <si>
    <t>410.84683292573402</t>
  </si>
  <si>
    <t>180.08722332877599</t>
  </si>
  <si>
    <t>106.048729755827</t>
  </si>
  <si>
    <t>119.088484787551</t>
  </si>
  <si>
    <t>258.07281704354102</t>
  </si>
  <si>
    <t>150.05736300987701</t>
  </si>
  <si>
    <t>459.09758899349703</t>
  </si>
  <si>
    <t>296.06414943465302</t>
  </si>
  <si>
    <t>443.12355563330601</t>
  </si>
  <si>
    <t>208.095901841054</t>
  </si>
  <si>
    <t>168.09046683432501</t>
  </si>
  <si>
    <t>329.00823758077001</t>
  </si>
  <si>
    <t>374.97188556945201</t>
  </si>
  <si>
    <t>496.80631917449301</t>
  </si>
  <si>
    <t>206.099523111883</t>
  </si>
  <si>
    <t>276.87039004053901</t>
  </si>
  <si>
    <t>730.71791496746505</t>
  </si>
  <si>
    <t>714.74398215860106</t>
  </si>
  <si>
    <t>562.79521211022495</t>
  </si>
  <si>
    <t>252.07174751593601</t>
  </si>
  <si>
    <t>86.398815969864202</t>
  </si>
  <si>
    <t>159.09084158757901</t>
  </si>
  <si>
    <t>280.090553672407</t>
  </si>
  <si>
    <t>299.09895670624002</t>
  </si>
  <si>
    <t>120.23028746447901</t>
  </si>
  <si>
    <t>327.05003417750601</t>
  </si>
  <si>
    <t>227.10183280174101</t>
  </si>
  <si>
    <t>488.23359131447302</t>
  </si>
  <si>
    <t>410.18866498912701</t>
  </si>
  <si>
    <t>105.109524275599</t>
  </si>
  <si>
    <t>261.14350434238901</t>
  </si>
  <si>
    <t>492.13927910791602</t>
  </si>
  <si>
    <t>122.086272343594</t>
  </si>
  <si>
    <t>160.13259722472301</t>
  </si>
  <si>
    <t>192.10111863579601</t>
  </si>
  <si>
    <t>135.02662209933399</t>
  </si>
  <si>
    <t>828.25460757399105</t>
  </si>
  <si>
    <t>116.07039850612</t>
  </si>
  <si>
    <t>166.50232259427099</t>
  </si>
  <si>
    <t>510.94637239390801</t>
  </si>
  <si>
    <t>120.064560475701</t>
  </si>
  <si>
    <t>122.069960608698</t>
  </si>
  <si>
    <t>513.21813350328205</t>
  </si>
  <si>
    <t>90.054127075152095</t>
  </si>
  <si>
    <t>184.072123344858</t>
  </si>
  <si>
    <t>160.078221233938</t>
  </si>
  <si>
    <t>131.088656321531</t>
  </si>
  <si>
    <t>450.16032185338901</t>
  </si>
  <si>
    <t>484.11614512026301</t>
  </si>
  <si>
    <t>242.099516857738</t>
  </si>
  <si>
    <t>307.58395482622302</t>
  </si>
  <si>
    <t>562.95983722395795</t>
  </si>
  <si>
    <t>253.092301115152</t>
  </si>
  <si>
    <t>372.11460545471903</t>
  </si>
  <si>
    <t>150.057835364765</t>
  </si>
  <si>
    <t>307.08343830855301</t>
  </si>
  <si>
    <t>355.073850259464</t>
  </si>
  <si>
    <t>229.063537989037</t>
  </si>
  <si>
    <t>362.01382151122601</t>
  </si>
  <si>
    <t>444.79271973308801</t>
  </si>
  <si>
    <t>151.06010323116701</t>
  </si>
  <si>
    <t>385.11675878536801</t>
  </si>
  <si>
    <t>87.025146741506305</t>
  </si>
  <si>
    <t>60.079099782520899</t>
  </si>
  <si>
    <t>150.06176202884001</t>
  </si>
  <si>
    <t>202.106753742536</t>
  </si>
  <si>
    <t>73.083018780503096</t>
  </si>
  <si>
    <t>132.45001920209901</t>
  </si>
  <si>
    <t>132.079858796987</t>
  </si>
  <si>
    <t>230.06613940927701</t>
  </si>
  <si>
    <t>108.051190649258</t>
  </si>
  <si>
    <t>166.47605912256</t>
  </si>
  <si>
    <t>103.053360805127</t>
  </si>
  <si>
    <t>298.56901996678801</t>
  </si>
  <si>
    <t>428.81886269766801</t>
  </si>
  <si>
    <t>323.03750806938802</t>
  </si>
  <si>
    <t>192.064900079936</t>
  </si>
  <si>
    <t>176.10177745956</t>
  </si>
  <si>
    <t>308.08418374327101</t>
  </si>
  <si>
    <t>74.058879209744703</t>
  </si>
  <si>
    <t>204.12270632397301</t>
  </si>
  <si>
    <t>61.0090823505329</t>
  </si>
  <si>
    <t>181.960406873881</t>
  </si>
  <si>
    <t>104.106410116341</t>
  </si>
  <si>
    <t>276.11774584047902</t>
  </si>
  <si>
    <t>494.972411386857</t>
  </si>
  <si>
    <t>342.85927123684701</t>
  </si>
  <si>
    <t>117.072925423675</t>
  </si>
  <si>
    <t>144.10095846015</t>
  </si>
  <si>
    <t>204.12214663976701</t>
  </si>
  <si>
    <t>165.986385461829</t>
  </si>
  <si>
    <t>286.08473541808701</t>
  </si>
  <si>
    <t>231.98695437773</t>
  </si>
  <si>
    <t>72.195516887572396</t>
  </si>
  <si>
    <t>259.11748107872501</t>
  </si>
  <si>
    <t>394.87282816709802</t>
  </si>
  <si>
    <t>221.12053798451299</t>
  </si>
  <si>
    <t>105.043592919145</t>
  </si>
  <si>
    <t>94.064154605957299</t>
  </si>
  <si>
    <t>242.56069008121801</t>
  </si>
  <si>
    <t>208.88272396113101</t>
  </si>
  <si>
    <t>118.064240560684</t>
  </si>
  <si>
    <t>348.07003988602003</t>
  </si>
  <si>
    <t>355.26196922857702</t>
  </si>
  <si>
    <t>769.14705595306305</t>
  </si>
  <si>
    <t>485.11809302928901</t>
  </si>
  <si>
    <t>594.74304843445395</t>
  </si>
  <si>
    <t>782.73171397179203</t>
  </si>
  <si>
    <t>283.10274850048302</t>
  </si>
  <si>
    <t>147.06239366731199</t>
  </si>
  <si>
    <t>734.30057206128902</t>
  </si>
  <si>
    <t>520.20018639714704</t>
  </si>
  <si>
    <t>331.163771536056</t>
  </si>
  <si>
    <t>mzmin</t>
  </si>
  <si>
    <t>298.09369938907503</t>
  </si>
  <si>
    <t>223.02110679015601</t>
  </si>
  <si>
    <t>166.083303685126</t>
  </si>
  <si>
    <t>424.09820224914301</t>
  </si>
  <si>
    <t>290.84399985676703</t>
  </si>
  <si>
    <t>206.883622159287</t>
  </si>
  <si>
    <t>349.06629285334901</t>
  </si>
  <si>
    <t>112.084359027567</t>
  </si>
  <si>
    <t>364.06094470960801</t>
  </si>
  <si>
    <t>510.779180056423</t>
  </si>
  <si>
    <t>209.005940469113</t>
  </si>
  <si>
    <t>188.06968260146201</t>
  </si>
  <si>
    <t>426.81874672816701</t>
  </si>
  <si>
    <t>179.043422367483</t>
  </si>
  <si>
    <t>499.112567880396</t>
  </si>
  <si>
    <t>348.06700479915401</t>
  </si>
  <si>
    <t>371.10931229649702</t>
  </si>
  <si>
    <t>526.75330884572202</t>
  </si>
  <si>
    <t>167.08829791582801</t>
  </si>
  <si>
    <t>136.059516695909</t>
  </si>
  <si>
    <t>442.79332742843701</t>
  </si>
  <si>
    <t>358.83028942599202</t>
  </si>
  <si>
    <t>175.11423403992799</t>
  </si>
  <si>
    <t>121.08237462955201</t>
  </si>
  <si>
    <t>358.99572044900702</t>
  </si>
  <si>
    <t>277.09985202868</t>
  </si>
  <si>
    <t>137.422997827134</t>
  </si>
  <si>
    <t>258.10642215800402</t>
  </si>
  <si>
    <t>84.078370728382296</t>
  </si>
  <si>
    <t>285.07962341592503</t>
  </si>
  <si>
    <t>136.05959068820201</t>
  </si>
  <si>
    <t>814.673642176057</t>
  </si>
  <si>
    <t>130.08457980679401</t>
  </si>
  <si>
    <t>118.084914498167</t>
  </si>
  <si>
    <t>147.110518593623</t>
  </si>
  <si>
    <t>292.84209718767403</t>
  </si>
  <si>
    <t>662.72480594811896</t>
  </si>
  <si>
    <t>95.058761008404602</t>
  </si>
  <si>
    <t>280.11477573040003</t>
  </si>
  <si>
    <t>205.09331087352899</t>
  </si>
  <si>
    <t>222.02544584372299</t>
  </si>
  <si>
    <t>146.16317478070499</t>
  </si>
  <si>
    <t>646.75361004211902</t>
  </si>
  <si>
    <t>578.763883688703</t>
  </si>
  <si>
    <t>105.054141040348</t>
  </si>
  <si>
    <t>494.804992347564</t>
  </si>
  <si>
    <t>258.11390852206</t>
  </si>
  <si>
    <t>250.090871267756</t>
  </si>
  <si>
    <t>312.12531987129302</t>
  </si>
  <si>
    <t>328.13601796235901</t>
  </si>
  <si>
    <t>193.028535532794</t>
  </si>
  <si>
    <t>132.47171204218699</t>
  </si>
  <si>
    <t>132.043409563355</t>
  </si>
  <si>
    <t>127.047990099554</t>
  </si>
  <si>
    <t>220.116112890067</t>
  </si>
  <si>
    <t>512.77850094183304</t>
  </si>
  <si>
    <t>343.02027746552301</t>
  </si>
  <si>
    <t>191.073745085296</t>
  </si>
  <si>
    <t>257.11007884380302</t>
  </si>
  <si>
    <t>320.86392660777602</t>
  </si>
  <si>
    <t>158.11429182611499</t>
  </si>
  <si>
    <t>104.05114507001601</t>
  </si>
  <si>
    <t>384.10948036641003</t>
  </si>
  <si>
    <t>578.92919451224805</t>
  </si>
  <si>
    <t>298.12418051143402</t>
  </si>
  <si>
    <t>188.512538156121</t>
  </si>
  <si>
    <t>189.071806205</t>
  </si>
  <si>
    <t>245.07410675699001</t>
  </si>
  <si>
    <t>274.86860416097602</t>
  </si>
  <si>
    <t>104.048341301078</t>
  </si>
  <si>
    <t>308.08903184496302</t>
  </si>
  <si>
    <t>310.12417480305402</t>
  </si>
  <si>
    <t>409.17977298588801</t>
  </si>
  <si>
    <t>224.07134460665699</t>
  </si>
  <si>
    <t>216.011008498385</t>
  </si>
  <si>
    <t>190.07343255436501</t>
  </si>
  <si>
    <t>798.698354953749</t>
  </si>
  <si>
    <t>131.046923671456</t>
  </si>
  <si>
    <t>107.046346822592</t>
  </si>
  <si>
    <t>149.05676347547799</t>
  </si>
  <si>
    <t>133.03009696987601</t>
  </si>
  <si>
    <t>344.97962449786502</t>
  </si>
  <si>
    <t>144.063125477982</t>
  </si>
  <si>
    <t>113.06895996556101</t>
  </si>
  <si>
    <t>151.05868820319</t>
  </si>
  <si>
    <t>159.07399236004599</t>
  </si>
  <si>
    <t>146.058148106495</t>
  </si>
  <si>
    <t>410.84399151129401</t>
  </si>
  <si>
    <t>180.08523811069</t>
  </si>
  <si>
    <t>106.048172511904</t>
  </si>
  <si>
    <t>119.08439725251201</t>
  </si>
  <si>
    <t>258.07071812661201</t>
  </si>
  <si>
    <t>150.05588625572</t>
  </si>
  <si>
    <t>459.09459296214101</t>
  </si>
  <si>
    <t>296.05967656210402</t>
  </si>
  <si>
    <t>443.12071868003102</t>
  </si>
  <si>
    <t>208.09365857427301</t>
  </si>
  <si>
    <t>168.08894445872701</t>
  </si>
  <si>
    <t>329.005215783197</t>
  </si>
  <si>
    <t>374.96923057715401</t>
  </si>
  <si>
    <t>496.80332250121302</t>
  </si>
  <si>
    <t>206.097426743021</t>
  </si>
  <si>
    <t>276.869001255054</t>
  </si>
  <si>
    <t>730.71354428570896</t>
  </si>
  <si>
    <t>714.73972204233905</t>
  </si>
  <si>
    <t>562.791726886226</t>
  </si>
  <si>
    <t>252.06947381526001</t>
  </si>
  <si>
    <t>86.395200103505601</t>
  </si>
  <si>
    <t>159.08924358605501</t>
  </si>
  <si>
    <t>280.08531675492901</t>
  </si>
  <si>
    <t>299.09631202470501</t>
  </si>
  <si>
    <t>120.224035604778</t>
  </si>
  <si>
    <t>327.04647405843701</t>
  </si>
  <si>
    <t>227.099411338229</t>
  </si>
  <si>
    <t>488.23084350351701</t>
  </si>
  <si>
    <t>410.185434410011</t>
  </si>
  <si>
    <t>105.10892711327</t>
  </si>
  <si>
    <t>261.13873842933901</t>
  </si>
  <si>
    <t>492.13552470439203</t>
  </si>
  <si>
    <t>122.085661632854</t>
  </si>
  <si>
    <t>160.130932699597</t>
  </si>
  <si>
    <t>192.09927282765301</t>
  </si>
  <si>
    <t>135.025703790666</t>
  </si>
  <si>
    <t>828.24837245282004</t>
  </si>
  <si>
    <t>116.069189734031</t>
  </si>
  <si>
    <t>166.50109028641</t>
  </si>
  <si>
    <t>510.94172667391501</t>
  </si>
  <si>
    <t>120.063455612396</t>
  </si>
  <si>
    <t>122.068923398824</t>
  </si>
  <si>
    <t>513.21400140267997</t>
  </si>
  <si>
    <t>90.053478882662702</t>
  </si>
  <si>
    <t>184.07039074249701</t>
  </si>
  <si>
    <t>160.07669695332601</t>
  </si>
  <si>
    <t>131.08693992001301</t>
  </si>
  <si>
    <t>450.15572588755902</t>
  </si>
  <si>
    <t>484.11220763648703</t>
  </si>
  <si>
    <t>242.097481457436</t>
  </si>
  <si>
    <t>307.58044544024301</t>
  </si>
  <si>
    <t>562.95612127615595</t>
  </si>
  <si>
    <t>253.09029277289801</t>
  </si>
  <si>
    <t>372.11331162892202</t>
  </si>
  <si>
    <t>150.056543659098</t>
  </si>
  <si>
    <t>307.079767600342</t>
  </si>
  <si>
    <t>355.07059393853802</t>
  </si>
  <si>
    <t>229.06171614573901</t>
  </si>
  <si>
    <t>362.00986076513402</t>
  </si>
  <si>
    <t>444.78845970161302</t>
  </si>
  <si>
    <t>151.058731825569</t>
  </si>
  <si>
    <t>385.11378463099601</t>
  </si>
  <si>
    <t>87.024696298509895</t>
  </si>
  <si>
    <t>60.078527888061302</t>
  </si>
  <si>
    <t>150.05833661430901</t>
  </si>
  <si>
    <t>202.10475808396501</t>
  </si>
  <si>
    <t>73.082516789936804</t>
  </si>
  <si>
    <t>132.44871931412399</t>
  </si>
  <si>
    <t>132.07509082562601</t>
  </si>
  <si>
    <t>230.063362426406</t>
  </si>
  <si>
    <t>108.043426097018</t>
  </si>
  <si>
    <t>166.47468636762</t>
  </si>
  <si>
    <t>103.052688988605</t>
  </si>
  <si>
    <t>298.56612409320502</t>
  </si>
  <si>
    <t>428.81621571382902</t>
  </si>
  <si>
    <t>323.03444418359601</t>
  </si>
  <si>
    <t>192.062959887901</t>
  </si>
  <si>
    <t>176.099970159854</t>
  </si>
  <si>
    <t>308.08090022613902</t>
  </si>
  <si>
    <t>74.0582947176716</t>
  </si>
  <si>
    <t>204.11928160033901</t>
  </si>
  <si>
    <t>61.008650251258899</t>
  </si>
  <si>
    <t>181.959023069393</t>
  </si>
  <si>
    <t>104.105766838119</t>
  </si>
  <si>
    <t>276.115931678479</t>
  </si>
  <si>
    <t>494.96883586558602</t>
  </si>
  <si>
    <t>342.85678129557601</t>
  </si>
  <si>
    <t>117.072178559373</t>
  </si>
  <si>
    <t>144.099878199823</t>
  </si>
  <si>
    <t>204.11972228129</t>
  </si>
  <si>
    <t>165.98504907246399</t>
  </si>
  <si>
    <t>286.081120483983</t>
  </si>
  <si>
    <t>231.982200256184</t>
  </si>
  <si>
    <t>72.192155812367403</t>
  </si>
  <si>
    <t>259.115367047696</t>
  </si>
  <si>
    <t>394.86993112033701</t>
  </si>
  <si>
    <t>221.118296507271</t>
  </si>
  <si>
    <t>105.042956828735</t>
  </si>
  <si>
    <t>94.0636586683232</t>
  </si>
  <si>
    <t>242.55903560564499</t>
  </si>
  <si>
    <t>208.880919779111</t>
  </si>
  <si>
    <t>118.063483710903</t>
  </si>
  <si>
    <t>348.06702545909201</t>
  </si>
  <si>
    <t>355.25837361406201</t>
  </si>
  <si>
    <t>769.14348020087402</t>
  </si>
  <si>
    <t>485.114635915657</t>
  </si>
  <si>
    <t>594.73859134545103</t>
  </si>
  <si>
    <t>782.72836298175605</t>
  </si>
  <si>
    <t>283.10085520203103</t>
  </si>
  <si>
    <t>147.06101315749299</t>
  </si>
  <si>
    <t>734.29333340150595</t>
  </si>
  <si>
    <t>520.19607610136904</t>
  </si>
  <si>
    <t>331.16148865626701</t>
  </si>
  <si>
    <t>mzmax</t>
  </si>
  <si>
    <t>298.09820062175601</t>
  </si>
  <si>
    <t>223.024154487868</t>
  </si>
  <si>
    <t>166.08723174590801</t>
  </si>
  <si>
    <t>424.10315418051101</t>
  </si>
  <si>
    <t>290.85295529435302</t>
  </si>
  <si>
    <t>206.892236426062</t>
  </si>
  <si>
    <t>349.07326872027102</t>
  </si>
  <si>
    <t>112.086984621716</t>
  </si>
  <si>
    <t>364.06512329798102</t>
  </si>
  <si>
    <t>510.78780755394001</t>
  </si>
  <si>
    <t>209.012495781148</t>
  </si>
  <si>
    <t>188.073127098285</t>
  </si>
  <si>
    <t>426.82766699585301</t>
  </si>
  <si>
    <t>179.049499159899</t>
  </si>
  <si>
    <t>499.117199413452</t>
  </si>
  <si>
    <t>348.073188436588</t>
  </si>
  <si>
    <t>371.11828220360502</t>
  </si>
  <si>
    <t>526.762914681084</t>
  </si>
  <si>
    <t>167.098080381665</t>
  </si>
  <si>
    <t>136.062443868353</t>
  </si>
  <si>
    <t>442.803155961973</t>
  </si>
  <si>
    <t>358.83780840643402</t>
  </si>
  <si>
    <t>175.119013555279</t>
  </si>
  <si>
    <t>121.084219042163</t>
  </si>
  <si>
    <t>359.00262060109401</t>
  </si>
  <si>
    <t>277.10359411090502</t>
  </si>
  <si>
    <t>137.42589177263</t>
  </si>
  <si>
    <t>258.11113262474902</t>
  </si>
  <si>
    <t>84.080779229654297</t>
  </si>
  <si>
    <t>285.08513227920201</t>
  </si>
  <si>
    <t>136.061680043021</t>
  </si>
  <si>
    <t>814.68316801135995</t>
  </si>
  <si>
    <t>130.086639457253</t>
  </si>
  <si>
    <t>118.08676129303301</t>
  </si>
  <si>
    <t>147.112941029571</t>
  </si>
  <si>
    <t>292.84548574792001</t>
  </si>
  <si>
    <t>662.73313379491196</t>
  </si>
  <si>
    <t>95.060209133490105</t>
  </si>
  <si>
    <t>280.12046891691801</t>
  </si>
  <si>
    <t>205.09797429333599</t>
  </si>
  <si>
    <t>222.02906689741101</t>
  </si>
  <si>
    <t>146.16508527658399</t>
  </si>
  <si>
    <t>646.76216320206197</t>
  </si>
  <si>
    <t>578.77178961738105</t>
  </si>
  <si>
    <t>105.055097531914</t>
  </si>
  <si>
    <t>494.81297612481501</t>
  </si>
  <si>
    <t>258.11686176302601</t>
  </si>
  <si>
    <t>250.094365953428</t>
  </si>
  <si>
    <t>312.13078449803203</t>
  </si>
  <si>
    <t>328.14160983356601</t>
  </si>
  <si>
    <t>193.03735542154001</t>
  </si>
  <si>
    <t>132.47352570667601</t>
  </si>
  <si>
    <t>132.05268871346101</t>
  </si>
  <si>
    <t>127.051376024386</t>
  </si>
  <si>
    <t>220.11917808259901</t>
  </si>
  <si>
    <t>512.78813952253404</t>
  </si>
  <si>
    <t>343.02557901818301</t>
  </si>
  <si>
    <t>191.07689373819599</t>
  </si>
  <si>
    <t>257.11514162504301</t>
  </si>
  <si>
    <t>320.86966370678101</t>
  </si>
  <si>
    <t>158.117404018174</t>
  </si>
  <si>
    <t>104.052912323971</t>
  </si>
  <si>
    <t>384.11591697461103</t>
  </si>
  <si>
    <t>578.93777218669004</t>
  </si>
  <si>
    <t>298.13014566206601</t>
  </si>
  <si>
    <t>188.51706690652401</t>
  </si>
  <si>
    <t>189.075269536316</t>
  </si>
  <si>
    <t>245.07722170485999</t>
  </si>
  <si>
    <t>274.87361887955802</t>
  </si>
  <si>
    <t>104.057232306759</t>
  </si>
  <si>
    <t>308.095103405511</t>
  </si>
  <si>
    <t>310.133092677653</t>
  </si>
  <si>
    <t>409.18710086578301</t>
  </si>
  <si>
    <t>224.075219503098</t>
  </si>
  <si>
    <t>216.0143785313</t>
  </si>
  <si>
    <t>190.07611630231801</t>
  </si>
  <si>
    <t>798.70828430517304</t>
  </si>
  <si>
    <t>131.051763013303</t>
  </si>
  <si>
    <t>107.052383681208</t>
  </si>
  <si>
    <t>149.059391087455</t>
  </si>
  <si>
    <t>133.032092603991</t>
  </si>
  <si>
    <t>344.98399330688801</t>
  </si>
  <si>
    <t>144.066217673708</t>
  </si>
  <si>
    <t>113.07122623609</t>
  </si>
  <si>
    <t>151.06588272221501</t>
  </si>
  <si>
    <t>159.076471103438</t>
  </si>
  <si>
    <t>146.062183767021</t>
  </si>
  <si>
    <t>410.85278251032202</t>
  </si>
  <si>
    <t>180.088600289901</t>
  </si>
  <si>
    <t>106.04956414847101</t>
  </si>
  <si>
    <t>119.090032556702</t>
  </si>
  <si>
    <t>258.07436462803003</t>
  </si>
  <si>
    <t>150.059033071627</t>
  </si>
  <si>
    <t>459.10068854831201</t>
  </si>
  <si>
    <t>296.06820475213402</t>
  </si>
  <si>
    <t>443.12732978991801</t>
  </si>
  <si>
    <t>208.098082373191</t>
  </si>
  <si>
    <t>168.091989828387</t>
  </si>
  <si>
    <t>329.00982774953002</t>
  </si>
  <si>
    <t>374.97725779126603</t>
  </si>
  <si>
    <t>496.81325977105502</t>
  </si>
  <si>
    <t>206.10252943567201</t>
  </si>
  <si>
    <t>276.87681676322302</t>
  </si>
  <si>
    <t>730.72290030770296</t>
  </si>
  <si>
    <t>714.74822884112905</t>
  </si>
  <si>
    <t>562.79789865713803</t>
  </si>
  <si>
    <t>252.078192588072</t>
  </si>
  <si>
    <t>86.402882707582705</t>
  </si>
  <si>
    <t>159.091430124467</t>
  </si>
  <si>
    <t>280.09239501584801</t>
  </si>
  <si>
    <t>299.10327381766001</t>
  </si>
  <si>
    <t>120.231728133388</t>
  </si>
  <si>
    <t>327.05223806291201</t>
  </si>
  <si>
    <t>227.103372464763</t>
  </si>
  <si>
    <t>488.23691284980401</t>
  </si>
  <si>
    <t>410.19233329644601</t>
  </si>
  <si>
    <t>105.10990669073</t>
  </si>
  <si>
    <t>261.14492575450402</t>
  </si>
  <si>
    <t>492.14187958789103</t>
  </si>
  <si>
    <t>122.087480405761</t>
  </si>
  <si>
    <t>160.13390977438601</t>
  </si>
  <si>
    <t>192.10309565714701</t>
  </si>
  <si>
    <t>135.02858556051001</t>
  </si>
  <si>
    <t>828.25810789235504</t>
  </si>
  <si>
    <t>116.071137645956</t>
  </si>
  <si>
    <t>166.50424656276201</t>
  </si>
  <si>
    <t>510.948240339667</t>
  </si>
  <si>
    <t>120.065040498418</t>
  </si>
  <si>
    <t>122.071412770301</t>
  </si>
  <si>
    <t>513.22215274308405</t>
  </si>
  <si>
    <t>90.0547734385013</t>
  </si>
  <si>
    <t>184.074272934476</t>
  </si>
  <si>
    <t>160.079740526937</t>
  </si>
  <si>
    <t>131.08956430204501</t>
  </si>
  <si>
    <t>450.16305354704002</t>
  </si>
  <si>
    <t>484.11791556936703</t>
  </si>
  <si>
    <t>242.100810339389</t>
  </si>
  <si>
    <t>307.58481221448102</t>
  </si>
  <si>
    <t>562.96309886491304</t>
  </si>
  <si>
    <t>253.09414756573</t>
  </si>
  <si>
    <t>372.123268606029</t>
  </si>
  <si>
    <t>150.061723243118</t>
  </si>
  <si>
    <t>307.08442147709201</t>
  </si>
  <si>
    <t>355.07500090212</t>
  </si>
  <si>
    <t>229.064733624632</t>
  </si>
  <si>
    <t>362.01726542527803</t>
  </si>
  <si>
    <t>444.79784605377603</t>
  </si>
  <si>
    <t>151.061491200555</t>
  </si>
  <si>
    <t>385.12081306123702</t>
  </si>
  <si>
    <t>87.0320716768843</t>
  </si>
  <si>
    <t>60.079793841007103</t>
  </si>
  <si>
    <t>150.06329829902</t>
  </si>
  <si>
    <t>202.107352781966</t>
  </si>
  <si>
    <t>73.083529977013995</t>
  </si>
  <si>
    <t>132.45145646123001</t>
  </si>
  <si>
    <t>132.080273214653</t>
  </si>
  <si>
    <t>230.068475852473</t>
  </si>
  <si>
    <t>108.052253413519</t>
  </si>
  <si>
    <t>166.47678848656</t>
  </si>
  <si>
    <t>103.053741215255</t>
  </si>
  <si>
    <t>298.57203863758701</t>
  </si>
  <si>
    <t>428.82315751335102</t>
  </si>
  <si>
    <t>323.04260494277702</t>
  </si>
  <si>
    <t>192.065968952031</t>
  </si>
  <si>
    <t>176.103735108775</t>
  </si>
  <si>
    <t>308.08746829592502</t>
  </si>
  <si>
    <t>74.059631074174803</t>
  </si>
  <si>
    <t>204.12426284784601</t>
  </si>
  <si>
    <t>61.009975434237397</t>
  </si>
  <si>
    <t>181.961333891637</t>
  </si>
  <si>
    <t>104.107275945046</t>
  </si>
  <si>
    <t>276.12007839833302</t>
  </si>
  <si>
    <t>494.97640801792102</t>
  </si>
  <si>
    <t>342.86071249497201</t>
  </si>
  <si>
    <t>117.07368826950901</t>
  </si>
  <si>
    <t>144.10238635954701</t>
  </si>
  <si>
    <t>204.123651317975</t>
  </si>
  <si>
    <t>165.990462391835</t>
  </si>
  <si>
    <t>286.08614375454903</t>
  </si>
  <si>
    <t>231.988138474354</t>
  </si>
  <si>
    <t>72.196147501097897</t>
  </si>
  <si>
    <t>259.119786321834</t>
  </si>
  <si>
    <t>394.875973515277</t>
  </si>
  <si>
    <t>221.121253152826</t>
  </si>
  <si>
    <t>105.044581828861</t>
  </si>
  <si>
    <t>94.064869889038803</t>
  </si>
  <si>
    <t>242.561847948213</t>
  </si>
  <si>
    <t>208.88430786380101</t>
  </si>
  <si>
    <t>118.065001130849</t>
  </si>
  <si>
    <t>348.07265827710302</t>
  </si>
  <si>
    <t>355.26381640457703</t>
  </si>
  <si>
    <t>769.15157143815804</t>
  </si>
  <si>
    <t>485.12295480765403</t>
  </si>
  <si>
    <t>594.74818799149102</t>
  </si>
  <si>
    <t>782.73676183153395</t>
  </si>
  <si>
    <t>283.105175784089</t>
  </si>
  <si>
    <t>147.063580490346</t>
  </si>
  <si>
    <t>734.30324994043497</t>
  </si>
  <si>
    <t>520.20290654204302</t>
  </si>
  <si>
    <t>331.16627370643101</t>
  </si>
  <si>
    <t>rt</t>
  </si>
  <si>
    <t>269.57654617519103</t>
  </si>
  <si>
    <t>31.0786163785749</t>
  </si>
  <si>
    <t>222.90273347680201</t>
  </si>
  <si>
    <t>107.097351727655</t>
  </si>
  <si>
    <t>31.3378133200987</t>
  </si>
  <si>
    <t>31.549454812051</t>
  </si>
  <si>
    <t>57.1692256338454</t>
  </si>
  <si>
    <t>29.0766508842276</t>
  </si>
  <si>
    <t>57.464153388969599</t>
  </si>
  <si>
    <t>31.143802550551101</t>
  </si>
  <si>
    <t>30.907550903354799</t>
  </si>
  <si>
    <t>260.32029819113501</t>
  </si>
  <si>
    <t>30.8942735350665</t>
  </si>
  <si>
    <t>57.374741195494799</t>
  </si>
  <si>
    <t>217.098735231159</t>
  </si>
  <si>
    <t>57.691656441427199</t>
  </si>
  <si>
    <t>57.160513114025399</t>
  </si>
  <si>
    <t>31.5568707848124</t>
  </si>
  <si>
    <t>222.63361624205601</t>
  </si>
  <si>
    <t>269.60849151700802</t>
  </si>
  <si>
    <t>31.482437017718102</t>
  </si>
  <si>
    <t>31.2348324036526</t>
  </si>
  <si>
    <t>33.7960187919007</t>
  </si>
  <si>
    <t>223.045477108515</t>
  </si>
  <si>
    <t>30.6570026144379</t>
  </si>
  <si>
    <t>52.907061457338301</t>
  </si>
  <si>
    <t>206.622027916674</t>
  </si>
  <si>
    <t>36.3724689734523</t>
  </si>
  <si>
    <t>29.504947469443501</t>
  </si>
  <si>
    <t>221.28157445783901</t>
  </si>
  <si>
    <t>57.052071757975298</t>
  </si>
  <si>
    <t>31.517510307471799</t>
  </si>
  <si>
    <t>29.650983567881699</t>
  </si>
  <si>
    <t>54.636268179356698</t>
  </si>
  <si>
    <t>29.4258939048405</t>
  </si>
  <si>
    <t>31.476688600988801</t>
  </si>
  <si>
    <t>28.972625572565001</t>
  </si>
  <si>
    <t>241.087111209124</t>
  </si>
  <si>
    <t>260.22352660241501</t>
  </si>
  <si>
    <t>34.3074599817894</t>
  </si>
  <si>
    <t>25.323483095935</t>
  </si>
  <si>
    <t>31.3027110499469</t>
  </si>
  <si>
    <t>31.3029704669345</t>
  </si>
  <si>
    <t>57.869311843310697</t>
  </si>
  <si>
    <t>30.8399646488486</t>
  </si>
  <si>
    <t>212.69620689639001</t>
  </si>
  <si>
    <t>233.293566588598</t>
  </si>
  <si>
    <t>249.593051524402</t>
  </si>
  <si>
    <t>236.14569275124799</t>
  </si>
  <si>
    <t>30.5703323703964</t>
  </si>
  <si>
    <t>116.47872577570401</t>
  </si>
  <si>
    <t>222.75250048877001</t>
  </si>
  <si>
    <t>148.54177134660699</t>
  </si>
  <si>
    <t>248.146051580397</t>
  </si>
  <si>
    <t>30.589538762385502</t>
  </si>
  <si>
    <t>30.6030360240417</t>
  </si>
  <si>
    <t>212.71496269954</t>
  </si>
  <si>
    <t>30.077709164159302</t>
  </si>
  <si>
    <t>360.695518574983</t>
  </si>
  <si>
    <t>58.052062070721298</t>
  </si>
  <si>
    <t>248.97125572013201</t>
  </si>
  <si>
    <t>30.8151768674132</t>
  </si>
  <si>
    <t>240.99725554491999</t>
  </si>
  <si>
    <t>260.18976829694202</t>
  </si>
  <si>
    <t>260.17934401075502</t>
  </si>
  <si>
    <t>116.747868275976</t>
  </si>
  <si>
    <t>31.125057373045902</t>
  </si>
  <si>
    <t>221.653286426873</t>
  </si>
  <si>
    <t>57.898967876725301</t>
  </si>
  <si>
    <t>236.497659985768</t>
  </si>
  <si>
    <t>341.650761997541</t>
  </si>
  <si>
    <t>32.441199919587</t>
  </si>
  <si>
    <t>260.17885163421403</t>
  </si>
  <si>
    <t>31.4395167960223</t>
  </si>
  <si>
    <t>222.87483886145401</t>
  </si>
  <si>
    <t>222.90940152796</t>
  </si>
  <si>
    <t>57.917768594144398</t>
  </si>
  <si>
    <t>30.5894885408539</t>
  </si>
  <si>
    <t>279.09488022424603</t>
  </si>
  <si>
    <t>36.822572876412501</t>
  </si>
  <si>
    <t>229.62386770603601</t>
  </si>
  <si>
    <t>36.884862823585102</t>
  </si>
  <si>
    <t>30.8381515812647</t>
  </si>
  <si>
    <t>249.60993839665599</t>
  </si>
  <si>
    <t>35.1856860448395</t>
  </si>
  <si>
    <t>54.556570176584799</t>
  </si>
  <si>
    <t>248.10444824356699</t>
  </si>
  <si>
    <t>279.07973209227703</t>
  </si>
  <si>
    <t>30.721273308927799</t>
  </si>
  <si>
    <t>36.511389106883499</t>
  </si>
  <si>
    <t>30.682824085978201</t>
  </si>
  <si>
    <t>292.716393231148</t>
  </si>
  <si>
    <t>222.91362694665099</t>
  </si>
  <si>
    <t>30.697242174953999</t>
  </si>
  <si>
    <t>30.808592953882801</t>
  </si>
  <si>
    <t>31.2091871182513</t>
  </si>
  <si>
    <t>260.16153422693202</t>
  </si>
  <si>
    <t>31.1285201590917</t>
  </si>
  <si>
    <t>31.411779299776999</t>
  </si>
  <si>
    <t>31.315432087064</t>
  </si>
  <si>
    <t>31.067802683292701</t>
  </si>
  <si>
    <t>249.10370266247301</t>
  </si>
  <si>
    <t>112.396100474622</t>
  </si>
  <si>
    <t>260.20019258312902</t>
  </si>
  <si>
    <t>35.483494956565998</t>
  </si>
  <si>
    <t>269.64418556555103</t>
  </si>
  <si>
    <t>221.804617317539</t>
  </si>
  <si>
    <t>30.622086771592301</t>
  </si>
  <si>
    <t>289.80227829816403</t>
  </si>
  <si>
    <t>224.33151859006901</t>
  </si>
  <si>
    <t>260.10943134202302</t>
  </si>
  <si>
    <t>34.590800384151898</t>
  </si>
  <si>
    <t>278.09336244389101</t>
  </si>
  <si>
    <t>248.09436793379501</t>
  </si>
  <si>
    <t>222.88284206806901</t>
  </si>
  <si>
    <t>53.462334018334097</t>
  </si>
  <si>
    <t>373.03989236218501</t>
  </si>
  <si>
    <t>57.8319280811967</t>
  </si>
  <si>
    <t>300.82648338738102</t>
  </si>
  <si>
    <t>41.962620445595498</t>
  </si>
  <si>
    <t>221.97200280373201</t>
  </si>
  <si>
    <t>30.9578333681667</t>
  </si>
  <si>
    <t>35.963296710257303</t>
  </si>
  <si>
    <t>37.022583000478598</t>
  </si>
  <si>
    <t>212.47932704393</t>
  </si>
  <si>
    <t>248.18620691675201</t>
  </si>
  <si>
    <t>35.350865259407399</t>
  </si>
  <si>
    <t>36.796581702236203</t>
  </si>
  <si>
    <t>29.679370465153301</t>
  </si>
  <si>
    <t>222.051362646228</t>
  </si>
  <si>
    <t>135.402499910746</t>
  </si>
  <si>
    <t>248.116623494555</t>
  </si>
  <si>
    <t>135.351433953575</t>
  </si>
  <si>
    <t>30.735054617701099</t>
  </si>
  <si>
    <t>214.43062349540401</t>
  </si>
  <si>
    <t>57.100440696212502</t>
  </si>
  <si>
    <t>57.752375193529097</t>
  </si>
  <si>
    <t>135.38442804561799</t>
  </si>
  <si>
    <t>305.48330536576401</t>
  </si>
  <si>
    <t>46.628872614563498</t>
  </si>
  <si>
    <t>31.570025204733302</t>
  </si>
  <si>
    <t>57.815534681112197</t>
  </si>
  <si>
    <t>249.010518225928</t>
  </si>
  <si>
    <t>58.059070389384701</t>
  </si>
  <si>
    <t>56.848279873523701</t>
  </si>
  <si>
    <t>222.90517610926901</t>
  </si>
  <si>
    <t>248.11798529167299</t>
  </si>
  <si>
    <t>54.705354250432499</t>
  </si>
  <si>
    <t>115.677160754049</t>
  </si>
  <si>
    <t>260.250075434346</t>
  </si>
  <si>
    <t>305.653517539245</t>
  </si>
  <si>
    <t>222.78397311253499</t>
  </si>
  <si>
    <t>221.722599858184</t>
  </si>
  <si>
    <t>222.85300796989699</t>
  </si>
  <si>
    <t>135.37897027773499</t>
  </si>
  <si>
    <t>31.322150645460599</t>
  </si>
  <si>
    <t>220.687328007659</t>
  </si>
  <si>
    <t>211.85954522736</t>
  </si>
  <si>
    <t>36.714439577693298</t>
  </si>
  <si>
    <t>135.420194330291</t>
  </si>
  <si>
    <t>36.0640871393475</t>
  </si>
  <si>
    <t>58.318091332707702</t>
  </si>
  <si>
    <t>58.124883710629199</t>
  </si>
  <si>
    <t>32.7918833385095</t>
  </si>
  <si>
    <t>34.826103733697401</t>
  </si>
  <si>
    <t>43.327646545263001</t>
  </si>
  <si>
    <t>30.706972650320399</t>
  </si>
  <si>
    <t>30.8345574443426</t>
  </si>
  <si>
    <t>41.9086089355323</t>
  </si>
  <si>
    <t>308.86978056140202</t>
  </si>
  <si>
    <t>360.93255059837702</t>
  </si>
  <si>
    <t>33.2534059991088</t>
  </si>
  <si>
    <t>221.257004028084</t>
  </si>
  <si>
    <t>32.488118363105102</t>
  </si>
  <si>
    <t>54.485884886218898</t>
  </si>
  <si>
    <t>212.54407452564399</t>
  </si>
  <si>
    <t>30.952407234691702</t>
  </si>
  <si>
    <t>248.11969696049499</t>
  </si>
  <si>
    <t>222.77835650876401</t>
  </si>
  <si>
    <t>213.190816318082</t>
  </si>
  <si>
    <t>135.434075149183</t>
  </si>
  <si>
    <t>31.5910776631057</t>
  </si>
  <si>
    <t>260.33692123428801</t>
  </si>
  <si>
    <t>72.209760790693494</t>
  </si>
  <si>
    <t>552.67308993227005</t>
  </si>
  <si>
    <t>401.84408347864502</t>
  </si>
  <si>
    <t>135.498808643042</t>
  </si>
  <si>
    <t>31.560285270491899</t>
  </si>
  <si>
    <t>31.194410509713599</t>
  </si>
  <si>
    <t>230.09133265892299</t>
  </si>
  <si>
    <t>265.89162288925502</t>
  </si>
  <si>
    <t>222.779642252359</t>
  </si>
  <si>
    <t>222.008008220872</t>
  </si>
  <si>
    <t>rtmin</t>
  </si>
  <si>
    <t>266.35130354570202</t>
  </si>
  <si>
    <t>29.577211675185399</t>
  </si>
  <si>
    <t>214.60659854699901</t>
  </si>
  <si>
    <t>102.220672711593</t>
  </si>
  <si>
    <t>30.087361264004102</t>
  </si>
  <si>
    <t>50.048891367071299</t>
  </si>
  <si>
    <t>26.835453894638</t>
  </si>
  <si>
    <t>55.5532067996878</t>
  </si>
  <si>
    <t>29.0671526596613</t>
  </si>
  <si>
    <t>255.81553295863401</t>
  </si>
  <si>
    <t>30.045270500780202</t>
  </si>
  <si>
    <t>49.801476196626602</t>
  </si>
  <si>
    <t>216.098701269195</t>
  </si>
  <si>
    <t>48.804159668781203</t>
  </si>
  <si>
    <t>49.173320861058201</t>
  </si>
  <si>
    <t>28.0246315325087</t>
  </si>
  <si>
    <t>213.68111903224701</t>
  </si>
  <si>
    <t>256.83675256669801</t>
  </si>
  <si>
    <t>28.592348872495599</t>
  </si>
  <si>
    <t>213.019455174314</t>
  </si>
  <si>
    <t>29.3221713941319</t>
  </si>
  <si>
    <t>51.391715942614802</t>
  </si>
  <si>
    <t>201.80502680444201</t>
  </si>
  <si>
    <t>34.556373117805599</t>
  </si>
  <si>
    <t>26.1789970493362</t>
  </si>
  <si>
    <t>218.51426330457301</t>
  </si>
  <si>
    <t>44.256291201522401</t>
  </si>
  <si>
    <t>20.4769322540999</t>
  </si>
  <si>
    <t>46.401027419200901</t>
  </si>
  <si>
    <t>26.771753208772299</t>
  </si>
  <si>
    <t>26.5448508188313</t>
  </si>
  <si>
    <t>239.12967150147901</t>
  </si>
  <si>
    <t>250.977916950701</t>
  </si>
  <si>
    <t>33.207787204533901</t>
  </si>
  <si>
    <t>22.408697507379099</t>
  </si>
  <si>
    <t>30.0512535735648</t>
  </si>
  <si>
    <t>55.804459881128203</t>
  </si>
  <si>
    <t>29.832274599562702</t>
  </si>
  <si>
    <t>204.792157080001</t>
  </si>
  <si>
    <t>227.3732264134</t>
  </si>
  <si>
    <t>242.409012564471</t>
  </si>
  <si>
    <t>234.49257458512</t>
  </si>
  <si>
    <t>24.715115155363002</t>
  </si>
  <si>
    <t>108.16435100236301</t>
  </si>
  <si>
    <t>211.51337316998399</t>
  </si>
  <si>
    <t>144.267892859456</t>
  </si>
  <si>
    <t>247.07091236667699</t>
  </si>
  <si>
    <t>30.017060406511</t>
  </si>
  <si>
    <t>28.6234909153685</t>
  </si>
  <si>
    <t>204.187892551251</t>
  </si>
  <si>
    <t>27.7923438001351</t>
  </si>
  <si>
    <t>358.25492436179701</t>
  </si>
  <si>
    <t>247.824700184287</t>
  </si>
  <si>
    <t>238.646017657763</t>
  </si>
  <si>
    <t>255.798053208374</t>
  </si>
  <si>
    <t>97.762022613527606</t>
  </si>
  <si>
    <t>206.38550532890301</t>
  </si>
  <si>
    <t>223.956503287348</t>
  </si>
  <si>
    <t>340.056655956013</t>
  </si>
  <si>
    <t>30.5974738829476</t>
  </si>
  <si>
    <t>29.8643567332504</t>
  </si>
  <si>
    <t>214.04287323439399</t>
  </si>
  <si>
    <t>210.60333209954001</t>
  </si>
  <si>
    <t>218.564272071766</t>
  </si>
  <si>
    <t>27.406995181824499</t>
  </si>
  <si>
    <t>276.57826928467</t>
  </si>
  <si>
    <t>31.3633978858009</t>
  </si>
  <si>
    <t>223.54120264073001</t>
  </si>
  <si>
    <t>35.945431230555101</t>
  </si>
  <si>
    <t>248.64845069495101</t>
  </si>
  <si>
    <t>241.097882924121</t>
  </si>
  <si>
    <t>33.912210140933098</t>
  </si>
  <si>
    <t>46.4243391071331</t>
  </si>
  <si>
    <t>246.996070020563</t>
  </si>
  <si>
    <t>268.638899764222</t>
  </si>
  <si>
    <t>28.613048723038599</t>
  </si>
  <si>
    <t>35.086012732781803</t>
  </si>
  <si>
    <t>28.812154375033199</t>
  </si>
  <si>
    <t>291.093185135895</t>
  </si>
  <si>
    <t>219.07029817603799</t>
  </si>
  <si>
    <t>28.8778685324855</t>
  </si>
  <si>
    <t>26.093035530126599</t>
  </si>
  <si>
    <t>29.877180635766599</t>
  </si>
  <si>
    <t>30.005832040027201</t>
  </si>
  <si>
    <t>244.815647164583</t>
  </si>
  <si>
    <t>99.236918629747905</t>
  </si>
  <si>
    <t>32.640737987673099</t>
  </si>
  <si>
    <t>287.891903132442</t>
  </si>
  <si>
    <t>219.50330639626901</t>
  </si>
  <si>
    <t>256.047728048941</t>
  </si>
  <si>
    <t>33.203063035897301</t>
  </si>
  <si>
    <t>273.042859474387</t>
  </si>
  <si>
    <t>247.181373368945</t>
  </si>
  <si>
    <t>219.003253438895</t>
  </si>
  <si>
    <t>51.404490240444403</t>
  </si>
  <si>
    <t>371.55992511079802</t>
  </si>
  <si>
    <t>51.444017921375703</t>
  </si>
  <si>
    <t>294.15429308265902</t>
  </si>
  <si>
    <t>40.468985950145601</t>
  </si>
  <si>
    <t>29.225003685191801</t>
  </si>
  <si>
    <t>34.9404203411002</t>
  </si>
  <si>
    <t>25.118932018739901</t>
  </si>
  <si>
    <t>211.77063630447699</t>
  </si>
  <si>
    <t>240.286600488799</t>
  </si>
  <si>
    <t>33.6600767417223</t>
  </si>
  <si>
    <t>35.410916486920598</t>
  </si>
  <si>
    <t>27.026627332819</t>
  </si>
  <si>
    <t>219.57451822070701</t>
  </si>
  <si>
    <t>124.367750400467</t>
  </si>
  <si>
    <t>125.43410664270201</t>
  </si>
  <si>
    <t>29.132263150504802</t>
  </si>
  <si>
    <t>205.55641213188801</t>
  </si>
  <si>
    <t>49.560483700907703</t>
  </si>
  <si>
    <t>54.188002906774102</t>
  </si>
  <si>
    <t>125.210097516259</t>
  </si>
  <si>
    <t>125.393559049167</t>
  </si>
  <si>
    <t>303.62300874448601</t>
  </si>
  <si>
    <t>39.972211465569799</t>
  </si>
  <si>
    <t>30.0245549337208</t>
  </si>
  <si>
    <t>55.479172640176998</t>
  </si>
  <si>
    <t>247.53365939170001</t>
  </si>
  <si>
    <t>50.515324670339801</t>
  </si>
  <si>
    <t>53.2068489553441</t>
  </si>
  <si>
    <t>107.149132147047</t>
  </si>
  <si>
    <t>249.825552770916</t>
  </si>
  <si>
    <t>303.23212970807703</t>
  </si>
  <si>
    <t>212.92455389702701</t>
  </si>
  <si>
    <t>125.685276814302</t>
  </si>
  <si>
    <t>29.8855331472631</t>
  </si>
  <si>
    <t>219.53989422471599</t>
  </si>
  <si>
    <t>208.39209310587199</t>
  </si>
  <si>
    <t>35.962121195591799</t>
  </si>
  <si>
    <t>124.10471445187601</t>
  </si>
  <si>
    <t>34.688162616290001</t>
  </si>
  <si>
    <t>51.744536800648298</t>
  </si>
  <si>
    <t>51.2559722068263</t>
  </si>
  <si>
    <t>32.026678829710598</t>
  </si>
  <si>
    <t>33.657310064210698</t>
  </si>
  <si>
    <t>37.703014517645499</t>
  </si>
  <si>
    <t>29.0799611665539</t>
  </si>
  <si>
    <t>29.2951066371457</t>
  </si>
  <si>
    <t>300.74862869497503</t>
  </si>
  <si>
    <t>358.96626320622102</t>
  </si>
  <si>
    <t>22.6376680454573</t>
  </si>
  <si>
    <t>217.15819930446801</t>
  </si>
  <si>
    <t>25.6290933833365</t>
  </si>
  <si>
    <t>211.547845308261</t>
  </si>
  <si>
    <t>207.67177458424101</t>
  </si>
  <si>
    <t>124.11785643213101</t>
  </si>
  <si>
    <t>30.150030847563901</t>
  </si>
  <si>
    <t>64.153035360855398</t>
  </si>
  <si>
    <t>550.92648592253295</t>
  </si>
  <si>
    <t>395.46942619411101</t>
  </si>
  <si>
    <t>123.350252223203</t>
  </si>
  <si>
    <t>29.835215787974501</t>
  </si>
  <si>
    <t>229.07147154091101</t>
  </si>
  <si>
    <t>258.62373383553103</t>
  </si>
  <si>
    <t>218.820314906531</t>
  </si>
  <si>
    <t>218.76967756713501</t>
  </si>
  <si>
    <t>rtmax</t>
  </si>
  <si>
    <t>271.58137830533002</t>
  </si>
  <si>
    <t>32.050258779315001</t>
  </si>
  <si>
    <t>229.72728083803</t>
  </si>
  <si>
    <t>129.62803820927701</t>
  </si>
  <si>
    <t>33.838570240179003</t>
  </si>
  <si>
    <t>34.2896392550226</t>
  </si>
  <si>
    <t>62.5443226355357</t>
  </si>
  <si>
    <t>37.391049264061003</t>
  </si>
  <si>
    <t>64.538122834166501</t>
  </si>
  <si>
    <t>32.4226717390926</t>
  </si>
  <si>
    <t>35.2138648834732</t>
  </si>
  <si>
    <t>267.83630485546303</t>
  </si>
  <si>
    <t>33.714551368213002</t>
  </si>
  <si>
    <t>65.086654470036095</t>
  </si>
  <si>
    <t>218.953264186627</t>
  </si>
  <si>
    <t>63.806213981122703</t>
  </si>
  <si>
    <t>61.901634698833099</t>
  </si>
  <si>
    <t>32.887971627919697</t>
  </si>
  <si>
    <t>231.17480333346001</t>
  </si>
  <si>
    <t>33.588775381079799</t>
  </si>
  <si>
    <t>32.317286966852301</t>
  </si>
  <si>
    <t>35.547162226150199</t>
  </si>
  <si>
    <t>238.59354184964101</t>
  </si>
  <si>
    <t>42.279243959604599</t>
  </si>
  <si>
    <t>56.370198897902299</t>
  </si>
  <si>
    <t>214.02391687090901</t>
  </si>
  <si>
    <t>44.029503164054802</t>
  </si>
  <si>
    <t>35.468112899884801</t>
  </si>
  <si>
    <t>231.91111692899599</t>
  </si>
  <si>
    <t>61.937053527590301</t>
  </si>
  <si>
    <t>35.1277138045077</t>
  </si>
  <si>
    <t>34.425001003711003</t>
  </si>
  <si>
    <t>59.773314295890401</t>
  </si>
  <si>
    <t>36.031074445690102</t>
  </si>
  <si>
    <t>32.404148848873298</t>
  </si>
  <si>
    <t>32.816510979261203</t>
  </si>
  <si>
    <t>34.7130129637792</t>
  </si>
  <si>
    <t>256.89313075152</t>
  </si>
  <si>
    <t>268.73082234428603</t>
  </si>
  <si>
    <t>35.875926705442701</t>
  </si>
  <si>
    <t>27.1968677953991</t>
  </si>
  <si>
    <t>32.3225195253425</t>
  </si>
  <si>
    <t>32.503627430891598</t>
  </si>
  <si>
    <t>62.1558057124169</t>
  </si>
  <si>
    <t>37.453347200945998</t>
  </si>
  <si>
    <t>221.94980393154401</t>
  </si>
  <si>
    <t>238.571925817769</t>
  </si>
  <si>
    <t>253.40601599502801</t>
  </si>
  <si>
    <t>242.833180482096</t>
  </si>
  <si>
    <t>31.5508014722637</t>
  </si>
  <si>
    <t>130.074717020549</t>
  </si>
  <si>
    <t>237.53433968961301</t>
  </si>
  <si>
    <t>163.185473849527</t>
  </si>
  <si>
    <t>260.21567602324001</t>
  </si>
  <si>
    <t>38.151315555252602</t>
  </si>
  <si>
    <t>31.9763802520662</t>
  </si>
  <si>
    <t>32.088928783659497</t>
  </si>
  <si>
    <t>228.287138197492</t>
  </si>
  <si>
    <t>31.873545898113399</t>
  </si>
  <si>
    <t>362.19790822823501</t>
  </si>
  <si>
    <t>61.7992344241311</t>
  </si>
  <si>
    <t>254.79896011172201</t>
  </si>
  <si>
    <t>32.183037730267003</t>
  </si>
  <si>
    <t>249.057509233682</t>
  </si>
  <si>
    <t>264.65881972282102</t>
  </si>
  <si>
    <t>268.12987435942802</t>
  </si>
  <si>
    <t>128.87079392851899</t>
  </si>
  <si>
    <t>38.692386135386599</t>
  </si>
  <si>
    <t>233.201906426352</t>
  </si>
  <si>
    <t>65.022294445994703</t>
  </si>
  <si>
    <t>244.96572403928701</t>
  </si>
  <si>
    <t>271.44663041451503</t>
  </si>
  <si>
    <t>346.26327655141603</t>
  </si>
  <si>
    <t>33.913750006336002</t>
  </si>
  <si>
    <t>237.89890467723001</t>
  </si>
  <si>
    <t>238.43939499335499</t>
  </si>
  <si>
    <t>239.885837527928</t>
  </si>
  <si>
    <t>61.8215651140939</t>
  </si>
  <si>
    <t>31.761234215543301</t>
  </si>
  <si>
    <t>288.68179999955402</t>
  </si>
  <si>
    <t>37.848047873389397</t>
  </si>
  <si>
    <t>236.270917791833</t>
  </si>
  <si>
    <t>37.962303247412201</t>
  </si>
  <si>
    <t>253.661690872729</t>
  </si>
  <si>
    <t>36.827159014789203</t>
  </si>
  <si>
    <t>65.190976812418597</t>
  </si>
  <si>
    <t>256.47514120237901</t>
  </si>
  <si>
    <t>286.276560945168</t>
  </si>
  <si>
    <t>33.385958604033398</t>
  </si>
  <si>
    <t>45.6034086727785</t>
  </si>
  <si>
    <t>31.6154247306531</t>
  </si>
  <si>
    <t>297.35636280867902</t>
  </si>
  <si>
    <t>31.5441521176887</t>
  </si>
  <si>
    <t>31.946353789016101</t>
  </si>
  <si>
    <t>37.963369193754502</t>
  </si>
  <si>
    <t>272.45249145421502</t>
  </si>
  <si>
    <t>34.088360805654602</t>
  </si>
  <si>
    <t>36.558908228137199</t>
  </si>
  <si>
    <t>34.789090194913001</t>
  </si>
  <si>
    <t>32.2189331999394</t>
  </si>
  <si>
    <t>256.10325916964501</t>
  </si>
  <si>
    <t>116.827685544132</t>
  </si>
  <si>
    <t>272.03635451123102</t>
  </si>
  <si>
    <t>37.598683450654399</t>
  </si>
  <si>
    <t>274.665345846815</t>
  </si>
  <si>
    <t>232.946241911502</t>
  </si>
  <si>
    <t>31.5892883473445</t>
  </si>
  <si>
    <t>295.82567752596202</t>
  </si>
  <si>
    <t>226.071290103373</t>
  </si>
  <si>
    <t>35.587002038898703</t>
  </si>
  <si>
    <t>283.06536429237701</t>
  </si>
  <si>
    <t>57.2628120390969</t>
  </si>
  <si>
    <t>380.74152106491402</t>
  </si>
  <si>
    <t>310.87515071725301</t>
  </si>
  <si>
    <t>49.7047323331158</t>
  </si>
  <si>
    <t>31.798984544149601</t>
  </si>
  <si>
    <t>37.076012795418002</t>
  </si>
  <si>
    <t>40.493095294984002</t>
  </si>
  <si>
    <t>222.46111371664099</t>
  </si>
  <si>
    <t>256.730816761499</t>
  </si>
  <si>
    <t>36.3679202744446</t>
  </si>
  <si>
    <t>38.097412347182498</t>
  </si>
  <si>
    <t>36.903120133207402</t>
  </si>
  <si>
    <t>231.667922271832</t>
  </si>
  <si>
    <t>146.766338499765</t>
  </si>
  <si>
    <t>143.13784309175401</t>
  </si>
  <si>
    <t>32.248808650748103</t>
  </si>
  <si>
    <t>223.22808032800401</t>
  </si>
  <si>
    <t>144.41584903103401</t>
  </si>
  <si>
    <t>143.187260225861</t>
  </si>
  <si>
    <t>310.35240242667902</t>
  </si>
  <si>
    <t>49.741874160828701</t>
  </si>
  <si>
    <t>39.2116347622474</t>
  </si>
  <si>
    <t>62.372372996559598</t>
  </si>
  <si>
    <t>253.91736581589299</t>
  </si>
  <si>
    <t>61.916161311135802</t>
  </si>
  <si>
    <t>237.60047891721601</t>
  </si>
  <si>
    <t>64.502550624559007</t>
  </si>
  <si>
    <t>267.99299356901003</t>
  </si>
  <si>
    <t>236.08936132184201</t>
  </si>
  <si>
    <t>143.17793460352701</t>
  </si>
  <si>
    <t>32.566900337750802</t>
  </si>
  <si>
    <t>228.38005633491301</t>
  </si>
  <si>
    <t>220.077057457688</t>
  </si>
  <si>
    <t>38.542729458699498</t>
  </si>
  <si>
    <t>146.37917401096399</t>
  </si>
  <si>
    <t>41.5539828297415</t>
  </si>
  <si>
    <t>64.0045614833938</t>
  </si>
  <si>
    <t>34.161666719224698</t>
  </si>
  <si>
    <t>35.587846580255601</t>
  </si>
  <si>
    <t>53.101360257859803</t>
  </si>
  <si>
    <t>32.131727653091403</t>
  </si>
  <si>
    <t>32.2454385001218</t>
  </si>
  <si>
    <t>43.146905190887303</t>
  </si>
  <si>
    <t>314.68110297678402</t>
  </si>
  <si>
    <t>362.445715697411</t>
  </si>
  <si>
    <t>34.469219925175999</t>
  </si>
  <si>
    <t>228.854614424478</t>
  </si>
  <si>
    <t>33.656531531209701</t>
  </si>
  <si>
    <t>57.070563671145699</t>
  </si>
  <si>
    <t>222.205458694123</t>
  </si>
  <si>
    <t>32.346780572352003</t>
  </si>
  <si>
    <t>220.94012049651101</t>
  </si>
  <si>
    <t>32.428247122525001</t>
  </si>
  <si>
    <t>88.158329248426298</t>
  </si>
  <si>
    <t>560.63071685282296</t>
  </si>
  <si>
    <t>404.59508913204201</t>
  </si>
  <si>
    <t>144.92007829284699</t>
  </si>
  <si>
    <t>32.572112844773997</t>
  </si>
  <si>
    <t>32.567462289188398</t>
  </si>
  <si>
    <t>236.782251738441</t>
  </si>
  <si>
    <t>273.53475488761302</t>
  </si>
  <si>
    <t>233.027321033129</t>
  </si>
  <si>
    <t>230.822934500466</t>
  </si>
  <si>
    <t>npeaks</t>
  </si>
  <si>
    <t>352</t>
  </si>
  <si>
    <t>342</t>
  </si>
  <si>
    <t>367</t>
  </si>
  <si>
    <t>286</t>
  </si>
  <si>
    <t>335</t>
  </si>
  <si>
    <t>346</t>
  </si>
  <si>
    <t>255</t>
  </si>
  <si>
    <t>313</t>
  </si>
  <si>
    <t>328</t>
  </si>
  <si>
    <t>282</t>
  </si>
  <si>
    <t>377</t>
  </si>
  <si>
    <t>339</t>
  </si>
  <si>
    <t>248</t>
  </si>
  <si>
    <t>243</t>
  </si>
  <si>
    <t>389</t>
  </si>
  <si>
    <t>247</t>
  </si>
  <si>
    <t>277</t>
  </si>
  <si>
    <t>354</t>
  </si>
  <si>
    <t>302</t>
  </si>
  <si>
    <t>322</t>
  </si>
  <si>
    <t>356</t>
  </si>
  <si>
    <t>337</t>
  </si>
  <si>
    <t>249</t>
  </si>
  <si>
    <t>224</t>
  </si>
  <si>
    <t>361</t>
  </si>
  <si>
    <t>355</t>
  </si>
  <si>
    <t>345</t>
  </si>
  <si>
    <t>325</t>
  </si>
  <si>
    <t>239</t>
  </si>
  <si>
    <t>370</t>
  </si>
  <si>
    <t>452</t>
  </si>
  <si>
    <t>275</t>
  </si>
  <si>
    <t>359</t>
  </si>
  <si>
    <t>316</t>
  </si>
  <si>
    <t>362</t>
  </si>
  <si>
    <t>330</t>
  </si>
  <si>
    <t>304</t>
  </si>
  <si>
    <t>306</t>
  </si>
  <si>
    <t>261</t>
  </si>
  <si>
    <t>294</t>
  </si>
  <si>
    <t>341</t>
  </si>
  <si>
    <t>288</t>
  </si>
  <si>
    <t>273</t>
  </si>
  <si>
    <t>281</t>
  </si>
  <si>
    <t>298</t>
  </si>
  <si>
    <t>364</t>
  </si>
  <si>
    <t>365</t>
  </si>
  <si>
    <t>278</t>
  </si>
  <si>
    <t>332</t>
  </si>
  <si>
    <t>331</t>
  </si>
  <si>
    <t>353</t>
  </si>
  <si>
    <t>311</t>
  </si>
  <si>
    <t>315</t>
  </si>
  <si>
    <t>279</t>
  </si>
  <si>
    <t>274</t>
  </si>
  <si>
    <t>350</t>
  </si>
  <si>
    <t>357</t>
  </si>
  <si>
    <t>280</t>
  </si>
  <si>
    <t>422</t>
  </si>
  <si>
    <t>349</t>
  </si>
  <si>
    <t>238</t>
  </si>
  <si>
    <t>326</t>
  </si>
  <si>
    <t>269</t>
  </si>
  <si>
    <t>366</t>
  </si>
  <si>
    <t>382</t>
  </si>
  <si>
    <t>258</t>
  </si>
  <si>
    <t>283</t>
  </si>
  <si>
    <t>343</t>
  </si>
  <si>
    <t>314</t>
  </si>
  <si>
    <t>317</t>
  </si>
  <si>
    <t>324</t>
  </si>
  <si>
    <t>327</t>
  </si>
  <si>
    <t>230</t>
  </si>
  <si>
    <t>215</t>
  </si>
  <si>
    <t>231</t>
  </si>
  <si>
    <t>299</t>
  </si>
  <si>
    <t>347</t>
  </si>
  <si>
    <t>229</t>
  </si>
  <si>
    <t>323</t>
  </si>
  <si>
    <t>312</t>
  </si>
  <si>
    <t>292</t>
  </si>
  <si>
    <t>318</t>
  </si>
  <si>
    <t>371</t>
  </si>
  <si>
    <t>287</t>
  </si>
  <si>
    <t>250</t>
  </si>
  <si>
    <t>334</t>
  </si>
  <si>
    <t>305</t>
  </si>
  <si>
    <t>252</t>
  </si>
  <si>
    <t>240</t>
  </si>
  <si>
    <t>246</t>
  </si>
  <si>
    <t>309</t>
  </si>
  <si>
    <t>333</t>
  </si>
  <si>
    <t>272</t>
  </si>
  <si>
    <t>276</t>
  </si>
  <si>
    <t>228</t>
  </si>
  <si>
    <t>270</t>
  </si>
  <si>
    <t>351</t>
  </si>
  <si>
    <t>289</t>
  </si>
  <si>
    <t>242</t>
  </si>
  <si>
    <t>256</t>
  </si>
  <si>
    <t>254</t>
  </si>
  <si>
    <t>260</t>
  </si>
  <si>
    <t>369</t>
  </si>
  <si>
    <t>233</t>
  </si>
  <si>
    <t>348</t>
  </si>
  <si>
    <t>209</t>
  </si>
  <si>
    <t>329</t>
  </si>
  <si>
    <t>338</t>
  </si>
  <si>
    <t>344</t>
  </si>
  <si>
    <t>285</t>
  </si>
  <si>
    <t>321</t>
  </si>
  <si>
    <t>264</t>
  </si>
  <si>
    <t>266</t>
  </si>
  <si>
    <t>303</t>
  </si>
  <si>
    <t>isotopes</t>
  </si>
  <si>
    <t>[108][M]+</t>
  </si>
  <si>
    <t>[76][M]+</t>
  </si>
  <si>
    <t>[104][M]+</t>
  </si>
  <si>
    <t>[123][M+1]+</t>
  </si>
  <si>
    <t>[79][M]+</t>
  </si>
  <si>
    <t>[123][M]+</t>
  </si>
  <si>
    <t>[138][M]+</t>
  </si>
  <si>
    <t>[76][M+1]+</t>
  </si>
  <si>
    <t>[78][M]+</t>
  </si>
  <si>
    <t>[43][M]+</t>
  </si>
  <si>
    <t>[128][M]+</t>
  </si>
  <si>
    <t>[95][M]+</t>
  </si>
  <si>
    <t>[12][M]+</t>
  </si>
  <si>
    <t>[103][M]+</t>
  </si>
  <si>
    <t>[49][M]+</t>
  </si>
  <si>
    <t>[41][M]+</t>
  </si>
  <si>
    <t>[62][M]+</t>
  </si>
  <si>
    <t>[104][M+2]+</t>
  </si>
  <si>
    <t>[23][M]+</t>
  </si>
  <si>
    <t>[82][M]+</t>
  </si>
  <si>
    <t>[60][M]+</t>
  </si>
  <si>
    <t>[30][M+1]+</t>
  </si>
  <si>
    <t>[94][M+1]+</t>
  </si>
  <si>
    <t>[116][M]+</t>
  </si>
  <si>
    <t>[51][M+1]+</t>
  </si>
  <si>
    <t>[84][M]+</t>
  </si>
  <si>
    <t>[94][M]+</t>
  </si>
  <si>
    <t>[30][M]+</t>
  </si>
  <si>
    <t>[143][M]+</t>
  </si>
  <si>
    <t>[79][M+1]+</t>
  </si>
  <si>
    <t>[112][M]+</t>
  </si>
  <si>
    <t>[155][M]+</t>
  </si>
  <si>
    <t>[79][M+2]+</t>
  </si>
  <si>
    <t>[51][M]+</t>
  </si>
  <si>
    <t>[34][M]+</t>
  </si>
  <si>
    <t>[63][M]+</t>
  </si>
  <si>
    <t>[58][M]+</t>
  </si>
  <si>
    <t>[41][M+1]+</t>
  </si>
  <si>
    <t>[76][M+2]+</t>
  </si>
  <si>
    <t>[82][M+1]+</t>
  </si>
  <si>
    <t>[70][M]+</t>
  </si>
  <si>
    <t>[108][M+1]+</t>
  </si>
  <si>
    <t>[155][M+1]+</t>
  </si>
  <si>
    <t>[31][M+1]+</t>
  </si>
  <si>
    <t>[169][M]+</t>
  </si>
  <si>
    <t>[43][M+1]+</t>
  </si>
  <si>
    <t>[71][M]+</t>
  </si>
  <si>
    <t>[37][M]+</t>
  </si>
  <si>
    <t>[42][M]+</t>
  </si>
  <si>
    <t>[49][M+1]+</t>
  </si>
  <si>
    <t>[160][M]+</t>
  </si>
  <si>
    <t>[167][M]+</t>
  </si>
  <si>
    <t>[91][M]+</t>
  </si>
  <si>
    <t>[110][M+1]2+</t>
  </si>
  <si>
    <t>[138][M+1]+</t>
  </si>
  <si>
    <t>[110][M]2+</t>
  </si>
  <si>
    <t>[126][M]+</t>
  </si>
  <si>
    <t>[88][M]+</t>
  </si>
  <si>
    <t>[143][M+1]+</t>
  </si>
  <si>
    <t>[63][M+1]+</t>
  </si>
  <si>
    <t>[80][M]+</t>
  </si>
  <si>
    <t>[4][M]+</t>
  </si>
  <si>
    <t>[88][M+1]+</t>
  </si>
  <si>
    <t>[34][M+1]+</t>
  </si>
  <si>
    <t>[109][M]2+</t>
  </si>
  <si>
    <t>[110][M+2]2+</t>
  </si>
  <si>
    <t>[5][M]+</t>
  </si>
  <si>
    <t>[81][M]+</t>
  </si>
  <si>
    <t>[31][M]+</t>
  </si>
  <si>
    <t>[37][M+1]+</t>
  </si>
  <si>
    <t>[103][M+1]+</t>
  </si>
  <si>
    <t>[94][M+2]+</t>
  </si>
  <si>
    <t>[84][M+1]+</t>
  </si>
  <si>
    <t>[92][M]2+</t>
  </si>
  <si>
    <t>[39][M]+</t>
  </si>
  <si>
    <t>[167][M+1]+</t>
  </si>
  <si>
    <t>[58][M+1]+</t>
  </si>
  <si>
    <t>[267][M]+</t>
  </si>
  <si>
    <t>adduct</t>
  </si>
  <si>
    <t>pcgroup</t>
  </si>
  <si>
    <t>164</t>
  </si>
  <si>
    <t>129</t>
  </si>
  <si>
    <t>99</t>
  </si>
  <si>
    <t>174</t>
  </si>
  <si>
    <t>152</t>
  </si>
  <si>
    <t>141</t>
  </si>
  <si>
    <t>179</t>
  </si>
  <si>
    <t>90</t>
  </si>
  <si>
    <t>155</t>
  </si>
  <si>
    <t>116</t>
  </si>
  <si>
    <t>171</t>
  </si>
  <si>
    <t>187</t>
  </si>
  <si>
    <t>216</t>
  </si>
  <si>
    <t>92</t>
  </si>
  <si>
    <t>159</t>
  </si>
  <si>
    <t>154</t>
  </si>
  <si>
    <t>85</t>
  </si>
  <si>
    <t>212</t>
  </si>
  <si>
    <t>88</t>
  </si>
  <si>
    <t>146</t>
  </si>
  <si>
    <t>81</t>
  </si>
  <si>
    <t>132</t>
  </si>
  <si>
    <t>101</t>
  </si>
  <si>
    <t>167</t>
  </si>
  <si>
    <t>190</t>
  </si>
  <si>
    <t>130</t>
  </si>
  <si>
    <t>112</t>
  </si>
  <si>
    <t>group1</t>
  </si>
  <si>
    <t>176</t>
  </si>
  <si>
    <t>169</t>
  </si>
  <si>
    <t>166</t>
  </si>
  <si>
    <t>124</t>
  </si>
  <si>
    <t>165</t>
  </si>
  <si>
    <t>172</t>
  </si>
  <si>
    <t>127</t>
  </si>
  <si>
    <t>162</t>
  </si>
  <si>
    <t>144</t>
  </si>
  <si>
    <t>177</t>
  </si>
  <si>
    <t>128</t>
  </si>
  <si>
    <t>136</t>
  </si>
  <si>
    <t>158</t>
  </si>
  <si>
    <t>104</t>
  </si>
  <si>
    <t>148</t>
  </si>
  <si>
    <t>119</t>
  </si>
  <si>
    <t>178</t>
  </si>
  <si>
    <t>180</t>
  </si>
  <si>
    <t>161</t>
  </si>
  <si>
    <t>134</t>
  </si>
  <si>
    <t>150</t>
  </si>
  <si>
    <t>151</t>
  </si>
  <si>
    <t>143</t>
  </si>
  <si>
    <t>173</t>
  </si>
  <si>
    <t>137</t>
  </si>
  <si>
    <t>138</t>
  </si>
  <si>
    <t>133</t>
  </si>
  <si>
    <t>135</t>
  </si>
  <si>
    <t>163</t>
  </si>
  <si>
    <t>156</t>
  </si>
  <si>
    <t>147</t>
  </si>
  <si>
    <t>142</t>
  </si>
  <si>
    <t>139</t>
  </si>
  <si>
    <t>111</t>
  </si>
  <si>
    <t>131</t>
  </si>
  <si>
    <t>145</t>
  </si>
  <si>
    <t>108</t>
  </si>
  <si>
    <t>105</t>
  </si>
  <si>
    <t>149</t>
  </si>
  <si>
    <t>157</t>
  </si>
  <si>
    <t>175</t>
  </si>
  <si>
    <t>121</t>
  </si>
  <si>
    <t>107</t>
  </si>
  <si>
    <t>122</t>
  </si>
  <si>
    <t>168</t>
  </si>
  <si>
    <t>117</t>
  </si>
  <si>
    <t>113</t>
  </si>
  <si>
    <t>120</t>
  </si>
  <si>
    <t>110</t>
  </si>
  <si>
    <t>160</t>
  </si>
  <si>
    <t>114</t>
  </si>
  <si>
    <t>170</t>
  </si>
  <si>
    <t>group2</t>
  </si>
  <si>
    <t>123</t>
  </si>
  <si>
    <t>140</t>
  </si>
  <si>
    <t>126</t>
  </si>
  <si>
    <t>118</t>
  </si>
  <si>
    <t>181</t>
  </si>
  <si>
    <t>153</t>
  </si>
  <si>
    <t>ms_level</t>
  </si>
  <si>
    <t>annotation</t>
  </si>
  <si>
    <t>Database</t>
  </si>
  <si>
    <t>level</t>
  </si>
  <si>
    <t>Diff. Ppm (max 15)</t>
  </si>
  <si>
    <t>Comments</t>
  </si>
  <si>
    <t>Model</t>
  </si>
  <si>
    <t>Thymine</t>
  </si>
  <si>
    <t>msmls</t>
  </si>
  <si>
    <t>Lasso</t>
  </si>
  <si>
    <t>Citrulline</t>
  </si>
  <si>
    <t>In-house</t>
  </si>
  <si>
    <t>N2N2-Dimethylguanosine</t>
  </si>
  <si>
    <t>GNPS-Massbank</t>
  </si>
  <si>
    <t>Phenylalanine</t>
  </si>
  <si>
    <t>Tryptophan dimer</t>
  </si>
  <si>
    <t>Serine</t>
  </si>
  <si>
    <t>Histamine</t>
  </si>
  <si>
    <t>Pantothenate</t>
  </si>
  <si>
    <t>GNPS</t>
  </si>
  <si>
    <t>Glycerophosphocholine</t>
  </si>
  <si>
    <t>Proline</t>
  </si>
  <si>
    <t>Choline</t>
  </si>
  <si>
    <t>Lysine</t>
  </si>
  <si>
    <t>2'-Deoxyinosine</t>
  </si>
  <si>
    <t>NIST</t>
  </si>
  <si>
    <t>C10H12N4O4</t>
  </si>
  <si>
    <t>Tryptophan</t>
  </si>
  <si>
    <t>Succinyladenosine</t>
  </si>
  <si>
    <t>Valine</t>
  </si>
  <si>
    <t>Methylthioadenosine</t>
  </si>
  <si>
    <t>Lac-Ile/Leu</t>
  </si>
  <si>
    <t>Threonine</t>
  </si>
  <si>
    <t>Inhouse</t>
  </si>
  <si>
    <t>Could also be homoserine or allothreonine</t>
  </si>
  <si>
    <t>Arginine</t>
  </si>
  <si>
    <t>Xanthosine</t>
  </si>
  <si>
    <t>Adenine</t>
  </si>
  <si>
    <t>Spermidine</t>
  </si>
  <si>
    <t>Uridine</t>
  </si>
  <si>
    <t>Phosphorylcholine</t>
  </si>
  <si>
    <t>L-Acetylcarnitine C2</t>
  </si>
  <si>
    <t>Adenosine 5'-monophosphate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</si>
</sst>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2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12E9A48B-53BD-40F2-9784-95AD24A7D337}" autoFormatId="16" applyNumberFormats="0" applyBorderFormats="0" applyFontFormats="0" applyPatternFormats="0" applyAlignmentFormats="0" applyWidthHeightFormats="0">
  <queryTableRefresh nextId="217">
    <queryTableFields count="2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093A9-5E91-4C7D-9169-852DED3FED08}" name="Brain_stable_features" displayName="Brain_stable_features" ref="A1:HH94" tableType="queryTable" totalsRowShown="0">
  <autoFilter ref="A1:HH94" xr:uid="{2F5093A9-5E91-4C7D-9169-852DED3FED08}"/>
  <tableColumns count="216">
    <tableColumn id="1" xr3:uid="{FD924625-0238-4B05-9368-038037A088C3}" uniqueName="1" name="Column1" queryTableFieldId="1" dataDxfId="215"/>
    <tableColumn id="2" xr3:uid="{AE3A46F4-FF8C-4D76-B7A2-ABF09E11DC2D}" uniqueName="2" name="Column2" queryTableFieldId="2" dataDxfId="214"/>
    <tableColumn id="3" xr3:uid="{DB67B8ED-177F-4CE9-A2AC-9AE227A6C7C5}" uniqueName="3" name="Column3" queryTableFieldId="3" dataDxfId="213"/>
    <tableColumn id="4" xr3:uid="{DFB15FFD-D28E-450B-8CBA-33E42C82F862}" uniqueName="4" name="Column4" queryTableFieldId="4" dataDxfId="212"/>
    <tableColumn id="5" xr3:uid="{D3759C86-09C0-4DE6-A371-5DFBA1B90B5D}" uniqueName="5" name="Column5" queryTableFieldId="5" dataDxfId="211"/>
    <tableColumn id="6" xr3:uid="{F84960CC-4461-40CF-8695-7DFA695D8129}" uniqueName="6" name="Column6" queryTableFieldId="6" dataDxfId="210"/>
    <tableColumn id="7" xr3:uid="{8BFB1973-AEB2-4EBE-9965-FB8D3BCB7075}" uniqueName="7" name="Column7" queryTableFieldId="7" dataDxfId="209"/>
    <tableColumn id="8" xr3:uid="{E0609A21-858C-4FF2-8A98-54184AFF5C0B}" uniqueName="8" name="Column8" queryTableFieldId="8" dataDxfId="208"/>
    <tableColumn id="9" xr3:uid="{26ABD77E-AA45-4FD9-9429-E96340ED75BC}" uniqueName="9" name="Column9" queryTableFieldId="9" dataDxfId="207"/>
    <tableColumn id="10" xr3:uid="{C8D66577-62FA-459E-B07C-1547861D28A9}" uniqueName="10" name="Column10" queryTableFieldId="10" dataDxfId="206"/>
    <tableColumn id="11" xr3:uid="{D0441E43-FE25-455E-8389-60BA07C8D00E}" uniqueName="11" name="Column11" queryTableFieldId="11" dataDxfId="205"/>
    <tableColumn id="12" xr3:uid="{AB134B3A-4886-45D2-A0EF-0DF9F3D0C931}" uniqueName="12" name="Column12" queryTableFieldId="12" dataDxfId="204"/>
    <tableColumn id="13" xr3:uid="{540DABD2-C61B-4B2C-B53E-958D5057B11F}" uniqueName="13" name="Column13" queryTableFieldId="13" dataDxfId="203"/>
    <tableColumn id="14" xr3:uid="{BC79A8D2-613A-45C1-AADD-0E62B87BF7DF}" uniqueName="14" name="Column14" queryTableFieldId="14" dataDxfId="202"/>
    <tableColumn id="15" xr3:uid="{6B78768D-F311-45AB-B33B-EAF40834E4DB}" uniqueName="15" name="Column15" queryTableFieldId="15" dataDxfId="201"/>
    <tableColumn id="16" xr3:uid="{5D288DB3-9AAA-4C03-9256-6BE40559EDD9}" uniqueName="16" name="Column16" queryTableFieldId="16" dataDxfId="200"/>
    <tableColumn id="17" xr3:uid="{41A92642-6BEC-4AAF-8B2A-BB403947082F}" uniqueName="17" name="Column17" queryTableFieldId="17" dataDxfId="199"/>
    <tableColumn id="18" xr3:uid="{172B44D3-FA4A-4553-9FE1-BFE7C3E18537}" uniqueName="18" name="Column18" queryTableFieldId="18" dataDxfId="198"/>
    <tableColumn id="19" xr3:uid="{12D0A82E-E18C-4C40-8567-2A6BBD0EB8E8}" uniqueName="19" name="Column19" queryTableFieldId="19" dataDxfId="197"/>
    <tableColumn id="20" xr3:uid="{51479565-DCF2-4E83-9007-84C0BC23914F}" uniqueName="20" name="Column20" queryTableFieldId="20" dataDxfId="196"/>
    <tableColumn id="21" xr3:uid="{D28E98A6-89EB-4C66-BCA1-C8A7FF42759F}" uniqueName="21" name="Column21" queryTableFieldId="21" dataDxfId="195"/>
    <tableColumn id="22" xr3:uid="{8D24CD8F-6E1C-461D-803E-0FD1FD8888F2}" uniqueName="22" name="Column22" queryTableFieldId="22" dataDxfId="194"/>
    <tableColumn id="23" xr3:uid="{4A40EE10-C4E9-46A3-B56E-096B0A28EF16}" uniqueName="23" name="Column23" queryTableFieldId="23" dataDxfId="193"/>
    <tableColumn id="24" xr3:uid="{C4DE8268-E76D-40EE-B1F1-0AA691109551}" uniqueName="24" name="Column24" queryTableFieldId="24" dataDxfId="192"/>
    <tableColumn id="25" xr3:uid="{8BE5A2C2-2910-43F5-97F7-83BDC317D4CE}" uniqueName="25" name="Column25" queryTableFieldId="25" dataDxfId="191"/>
    <tableColumn id="26" xr3:uid="{565EFBC9-5355-458D-9C4E-E7349C028078}" uniqueName="26" name="Column26" queryTableFieldId="26" dataDxfId="190"/>
    <tableColumn id="27" xr3:uid="{1756B2E3-48E4-424A-9B98-4DCBB53D3D8F}" uniqueName="27" name="Column27" queryTableFieldId="27" dataDxfId="189"/>
    <tableColumn id="28" xr3:uid="{A3EE02CA-5DC0-46AE-B94C-0A961E1DF587}" uniqueName="28" name="Column28" queryTableFieldId="28" dataDxfId="188"/>
    <tableColumn id="29" xr3:uid="{31EC13DF-3768-4F21-AE9F-14D30F5D088F}" uniqueName="29" name="Column29" queryTableFieldId="29" dataDxfId="187"/>
    <tableColumn id="30" xr3:uid="{BB2DF5F7-44AD-43F4-A7C6-E03A41ABCFD2}" uniqueName="30" name="Column30" queryTableFieldId="30" dataDxfId="186"/>
    <tableColumn id="31" xr3:uid="{508B9108-42CA-4C62-B92D-634709496A5B}" uniqueName="31" name="Column31" queryTableFieldId="31" dataDxfId="185"/>
    <tableColumn id="32" xr3:uid="{3B8A7813-207D-4D74-A758-471844D2BEEA}" uniqueName="32" name="Column32" queryTableFieldId="32" dataDxfId="184"/>
    <tableColumn id="33" xr3:uid="{CBE74657-9B47-4E78-967C-9A8ACE74BB0C}" uniqueName="33" name="Column33" queryTableFieldId="33" dataDxfId="183"/>
    <tableColumn id="34" xr3:uid="{DF55CC6F-DD51-4F0C-AE2B-E9FE7A93750A}" uniqueName="34" name="Column34" queryTableFieldId="34" dataDxfId="182"/>
    <tableColumn id="35" xr3:uid="{E5904EA0-6814-412E-B434-1FF5B1C48EF1}" uniqueName="35" name="Column35" queryTableFieldId="35" dataDxfId="181"/>
    <tableColumn id="36" xr3:uid="{A86DC600-5A2E-42FB-B4C1-6024362C23E1}" uniqueName="36" name="Column36" queryTableFieldId="36" dataDxfId="180"/>
    <tableColumn id="37" xr3:uid="{22EADF29-2895-4C5E-B1AE-E37D021CA03A}" uniqueName="37" name="Column37" queryTableFieldId="37" dataDxfId="179"/>
    <tableColumn id="38" xr3:uid="{D1DFC88D-3F6E-4431-A6F5-E7E6353B300D}" uniqueName="38" name="Column38" queryTableFieldId="38" dataDxfId="178"/>
    <tableColumn id="39" xr3:uid="{E08C2186-9686-4092-89CA-754A61EBF789}" uniqueName="39" name="Column39" queryTableFieldId="39" dataDxfId="177"/>
    <tableColumn id="40" xr3:uid="{160B42FE-2FCB-408F-809D-10BB7ACDEA03}" uniqueName="40" name="Column40" queryTableFieldId="40" dataDxfId="176"/>
    <tableColumn id="41" xr3:uid="{3946DB3B-94FB-4152-85F4-D849D6C1A35F}" uniqueName="41" name="Column41" queryTableFieldId="41" dataDxfId="175"/>
    <tableColumn id="42" xr3:uid="{8DAD4067-299A-4EDA-A7B9-101B4798D834}" uniqueName="42" name="Column42" queryTableFieldId="42" dataDxfId="174"/>
    <tableColumn id="43" xr3:uid="{805C553D-FBA1-4701-818B-0F3A7979267D}" uniqueName="43" name="Column43" queryTableFieldId="43" dataDxfId="173"/>
    <tableColumn id="44" xr3:uid="{7365347A-077E-4975-97F4-65D21A813E6A}" uniqueName="44" name="Column44" queryTableFieldId="44" dataDxfId="172"/>
    <tableColumn id="45" xr3:uid="{B1EA0560-6D27-4F91-8972-9DF69D1E2E92}" uniqueName="45" name="Column45" queryTableFieldId="45" dataDxfId="171"/>
    <tableColumn id="46" xr3:uid="{D3B30F93-4344-4CF0-B3E3-6DA363E3864A}" uniqueName="46" name="Column46" queryTableFieldId="46" dataDxfId="170"/>
    <tableColumn id="47" xr3:uid="{4B6C5EA7-27FA-4B41-A2CF-84B1C9D64659}" uniqueName="47" name="Column47" queryTableFieldId="47" dataDxfId="169"/>
    <tableColumn id="48" xr3:uid="{30BCC533-891B-4B0B-BF6C-5F7A802A82F5}" uniqueName="48" name="Column48" queryTableFieldId="48" dataDxfId="168"/>
    <tableColumn id="49" xr3:uid="{8F631432-AA9F-4E3B-AB79-8D8B774FCD4A}" uniqueName="49" name="Column49" queryTableFieldId="49" dataDxfId="167"/>
    <tableColumn id="50" xr3:uid="{341A7F72-E0C8-4E45-AFD7-C7101A5437E3}" uniqueName="50" name="Column50" queryTableFieldId="50" dataDxfId="166"/>
    <tableColumn id="51" xr3:uid="{F6CC65BF-56A8-4AB6-A32B-FE4821C6EB57}" uniqueName="51" name="Column51" queryTableFieldId="51" dataDxfId="165"/>
    <tableColumn id="52" xr3:uid="{F778DEB0-76DB-4539-B6E0-812290D9CFBB}" uniqueName="52" name="Column52" queryTableFieldId="52" dataDxfId="164"/>
    <tableColumn id="53" xr3:uid="{0EE5AC08-E6C6-4FEF-92A4-FDED33428029}" uniqueName="53" name="Column53" queryTableFieldId="53" dataDxfId="163"/>
    <tableColumn id="54" xr3:uid="{11D46248-3753-4EE1-8B0F-94599983B218}" uniqueName="54" name="Column54" queryTableFieldId="54" dataDxfId="162"/>
    <tableColumn id="55" xr3:uid="{EF602D9A-A8CE-4E25-AC69-86F26483B6C2}" uniqueName="55" name="Column55" queryTableFieldId="55" dataDxfId="161"/>
    <tableColumn id="56" xr3:uid="{A532648D-A341-4D74-A258-64D050AE8971}" uniqueName="56" name="Column56" queryTableFieldId="56" dataDxfId="160"/>
    <tableColumn id="57" xr3:uid="{C5026682-D165-44AE-AD98-EE09374BFD17}" uniqueName="57" name="Column57" queryTableFieldId="57" dataDxfId="159"/>
    <tableColumn id="58" xr3:uid="{B1436B32-E7F8-4A05-B3F9-EAE873082627}" uniqueName="58" name="Column58" queryTableFieldId="58" dataDxfId="158"/>
    <tableColumn id="59" xr3:uid="{4E8DFA0A-9BAA-4CF1-9DAF-391B1A3E2C40}" uniqueName="59" name="Column59" queryTableFieldId="59" dataDxfId="157"/>
    <tableColumn id="60" xr3:uid="{30D08029-E795-41D2-A54D-91BFED8275F7}" uniqueName="60" name="Column60" queryTableFieldId="60" dataDxfId="156"/>
    <tableColumn id="61" xr3:uid="{112EC682-7E2B-406C-AFF4-52C4CF24C09C}" uniqueName="61" name="Column61" queryTableFieldId="61" dataDxfId="155"/>
    <tableColumn id="62" xr3:uid="{6AA9BDCD-723E-4C6D-B6BF-0C4EADFA6F5E}" uniqueName="62" name="Column62" queryTableFieldId="62" dataDxfId="154"/>
    <tableColumn id="63" xr3:uid="{5309F2E2-EABD-4734-8582-B1A7174FD932}" uniqueName="63" name="Column63" queryTableFieldId="63" dataDxfId="153"/>
    <tableColumn id="64" xr3:uid="{C1ADCAFF-8284-4268-9716-91C82194E9F6}" uniqueName="64" name="Column64" queryTableFieldId="64" dataDxfId="152"/>
    <tableColumn id="65" xr3:uid="{17A01ED4-43A5-48AE-9D0A-503692949591}" uniqueName="65" name="Column65" queryTableFieldId="65" dataDxfId="151"/>
    <tableColumn id="66" xr3:uid="{7D2CC1A1-869A-487D-B4D8-04E95EF69D55}" uniqueName="66" name="Column66" queryTableFieldId="66" dataDxfId="150"/>
    <tableColumn id="67" xr3:uid="{C7F2BC00-821D-4A90-8CBD-9CC25B7D145B}" uniqueName="67" name="Column67" queryTableFieldId="67" dataDxfId="149"/>
    <tableColumn id="68" xr3:uid="{C6EC5B96-D27C-490E-8535-2CBCCEEACB0C}" uniqueName="68" name="Column68" queryTableFieldId="68" dataDxfId="148"/>
    <tableColumn id="69" xr3:uid="{39ACB5D6-1533-49D4-8188-3FDFE0DB3730}" uniqueName="69" name="Column69" queryTableFieldId="69" dataDxfId="147"/>
    <tableColumn id="70" xr3:uid="{C42470F7-F178-49D5-B5E0-B06646DE1CB5}" uniqueName="70" name="Column70" queryTableFieldId="70" dataDxfId="146"/>
    <tableColumn id="71" xr3:uid="{1D50B10B-DA1B-423E-8E21-A73E5F7BDAE7}" uniqueName="71" name="Column71" queryTableFieldId="71" dataDxfId="145"/>
    <tableColumn id="72" xr3:uid="{5C5B58E5-39CA-4EB1-A590-55A692F0876E}" uniqueName="72" name="Column72" queryTableFieldId="72" dataDxfId="144"/>
    <tableColumn id="73" xr3:uid="{57145627-2406-436C-AD68-357F91AA4017}" uniqueName="73" name="Column73" queryTableFieldId="73" dataDxfId="143"/>
    <tableColumn id="74" xr3:uid="{B4BF6132-91C9-4591-997B-E86C3F755160}" uniqueName="74" name="Column74" queryTableFieldId="74" dataDxfId="142"/>
    <tableColumn id="75" xr3:uid="{A4A69D88-5410-4738-B4CC-3CB656971383}" uniqueName="75" name="Column75" queryTableFieldId="75" dataDxfId="141"/>
    <tableColumn id="76" xr3:uid="{E2EAC532-7793-4ED1-8FD7-8F7255EA2BD2}" uniqueName="76" name="Column76" queryTableFieldId="76" dataDxfId="140"/>
    <tableColumn id="77" xr3:uid="{F7FDE8C1-4F4A-4634-8F57-EBBD5C6A6301}" uniqueName="77" name="Column77" queryTableFieldId="77" dataDxfId="139"/>
    <tableColumn id="78" xr3:uid="{F3BE6354-F264-4CB1-BF0D-26BFEC618C1B}" uniqueName="78" name="Column78" queryTableFieldId="78" dataDxfId="138"/>
    <tableColumn id="79" xr3:uid="{F0F7BFD0-3528-4579-B18F-2AEBC2DB4CEF}" uniqueName="79" name="Column79" queryTableFieldId="79" dataDxfId="137"/>
    <tableColumn id="80" xr3:uid="{D1F5C1D1-2830-4ECF-A65F-D83AC6BCADCF}" uniqueName="80" name="Column80" queryTableFieldId="80" dataDxfId="136"/>
    <tableColumn id="81" xr3:uid="{A4E6F8C8-9396-48DD-84E6-09B02881EF43}" uniqueName="81" name="Column81" queryTableFieldId="81" dataDxfId="135"/>
    <tableColumn id="82" xr3:uid="{D12FDCCD-884F-4B4B-955A-5F5EEF4E851C}" uniqueName="82" name="Column82" queryTableFieldId="82" dataDxfId="134"/>
    <tableColumn id="83" xr3:uid="{432E3197-1E43-48CD-B87C-B3FA88461304}" uniqueName="83" name="Column83" queryTableFieldId="83" dataDxfId="133"/>
    <tableColumn id="84" xr3:uid="{D5E808C0-C921-485B-91EC-B223DEABB52E}" uniqueName="84" name="Column84" queryTableFieldId="84" dataDxfId="132"/>
    <tableColumn id="85" xr3:uid="{144133FB-4D8A-40E8-AA8D-10B66762818C}" uniqueName="85" name="Column85" queryTableFieldId="85" dataDxfId="131"/>
    <tableColumn id="86" xr3:uid="{1D90BA16-8CDB-4948-8313-281BDC163038}" uniqueName="86" name="Column86" queryTableFieldId="86" dataDxfId="130"/>
    <tableColumn id="87" xr3:uid="{D04B415E-D007-4AA1-AC68-FFF047108CD7}" uniqueName="87" name="Column87" queryTableFieldId="87" dataDxfId="129"/>
    <tableColumn id="88" xr3:uid="{FE54A250-1F99-4F84-ADEC-EBBECB6A7B9C}" uniqueName="88" name="Column88" queryTableFieldId="88" dataDxfId="128"/>
    <tableColumn id="89" xr3:uid="{AB5F4D5C-4BE6-4B8E-A2D6-EA4E4D13818D}" uniqueName="89" name="Column89" queryTableFieldId="89" dataDxfId="127"/>
    <tableColumn id="90" xr3:uid="{1951E7AE-1C0B-4B25-A17C-FB1FA9DA2066}" uniqueName="90" name="Column90" queryTableFieldId="90" dataDxfId="126"/>
    <tableColumn id="91" xr3:uid="{98934632-7021-4829-BEB5-6A8BD26535CA}" uniqueName="91" name="Column91" queryTableFieldId="91" dataDxfId="125"/>
    <tableColumn id="92" xr3:uid="{CF3E4552-3D4B-4828-A82E-FFD94A7D03BA}" uniqueName="92" name="Column92" queryTableFieldId="92" dataDxfId="124"/>
    <tableColumn id="93" xr3:uid="{9EFAC120-AC65-4567-BB5B-EF05FF4FDB4A}" uniqueName="93" name="Column93" queryTableFieldId="93" dataDxfId="123"/>
    <tableColumn id="94" xr3:uid="{753B0982-C1FD-48EE-8C7A-BB90B026B703}" uniqueName="94" name="Column94" queryTableFieldId="94" dataDxfId="122"/>
    <tableColumn id="95" xr3:uid="{561EE547-9761-4D69-9740-30ED374DDD89}" uniqueName="95" name="Column95" queryTableFieldId="95" dataDxfId="121"/>
    <tableColumn id="96" xr3:uid="{8DA88B38-8247-4303-AC6E-EDB503426671}" uniqueName="96" name="Column96" queryTableFieldId="96" dataDxfId="120"/>
    <tableColumn id="97" xr3:uid="{4C84CD51-9A00-41F1-8A3B-3C56C9A0BDC9}" uniqueName="97" name="Column97" queryTableFieldId="97" dataDxfId="119"/>
    <tableColumn id="98" xr3:uid="{BAE68CAC-B585-4BC9-86EE-2C4A8CDAA719}" uniqueName="98" name="Column98" queryTableFieldId="98" dataDxfId="118"/>
    <tableColumn id="99" xr3:uid="{9127C10F-C6BD-45BB-8398-BB7B23695E5F}" uniqueName="99" name="Column99" queryTableFieldId="99" dataDxfId="117"/>
    <tableColumn id="100" xr3:uid="{608892E5-1FCA-4C15-8A4D-8295143DFB5F}" uniqueName="100" name="Column100" queryTableFieldId="100" dataDxfId="116"/>
    <tableColumn id="101" xr3:uid="{2BEB1BC2-154B-429E-B84C-F1E0D042E0BC}" uniqueName="101" name="Column101" queryTableFieldId="101" dataDxfId="115"/>
    <tableColumn id="102" xr3:uid="{6E9CAC9B-D029-433B-A4E9-EA2FEFB84BF6}" uniqueName="102" name="Column102" queryTableFieldId="102" dataDxfId="114"/>
    <tableColumn id="103" xr3:uid="{0C91E8AD-E6F9-4664-A1D7-6FE1E1C35114}" uniqueName="103" name="Column103" queryTableFieldId="103" dataDxfId="113"/>
    <tableColumn id="104" xr3:uid="{F48FDA08-3655-48EB-A572-3C598BADB71B}" uniqueName="104" name="Column104" queryTableFieldId="104" dataDxfId="112"/>
    <tableColumn id="105" xr3:uid="{7BC1739C-388E-4B0F-9FCD-A75B8A2FD62E}" uniqueName="105" name="Column105" queryTableFieldId="105" dataDxfId="111"/>
    <tableColumn id="106" xr3:uid="{7B2AC076-3875-433F-8FF5-E5E36F6B8A21}" uniqueName="106" name="Column106" queryTableFieldId="106" dataDxfId="110"/>
    <tableColumn id="107" xr3:uid="{93392F69-C07A-4C98-939F-5DB577E5DDCF}" uniqueName="107" name="Column107" queryTableFieldId="107" dataDxfId="109"/>
    <tableColumn id="108" xr3:uid="{DC7DFE58-095D-43FF-B085-32B25903A4D8}" uniqueName="108" name="Column108" queryTableFieldId="108" dataDxfId="108"/>
    <tableColumn id="109" xr3:uid="{66072897-D2AD-4247-9534-84521AF143FB}" uniqueName="109" name="Column109" queryTableFieldId="109" dataDxfId="107"/>
    <tableColumn id="110" xr3:uid="{D98BF40F-D430-4563-AEE9-D2D2BAF5997F}" uniqueName="110" name="Column110" queryTableFieldId="110" dataDxfId="106"/>
    <tableColumn id="111" xr3:uid="{3F6D458D-B93E-4B9D-8ADD-D0250E07E430}" uniqueName="111" name="Column111" queryTableFieldId="111" dataDxfId="105"/>
    <tableColumn id="112" xr3:uid="{C2A3B9F4-0870-4B6F-911F-CD2B6534CA8A}" uniqueName="112" name="Column112" queryTableFieldId="112" dataDxfId="104"/>
    <tableColumn id="113" xr3:uid="{E3A3CBB7-B3D1-4EE1-AA87-9A7CCF52FB12}" uniqueName="113" name="Column113" queryTableFieldId="113" dataDxfId="103"/>
    <tableColumn id="114" xr3:uid="{6DC2A9CD-F3FD-41E2-A1B6-D529CF8A0096}" uniqueName="114" name="Column114" queryTableFieldId="114" dataDxfId="102"/>
    <tableColumn id="115" xr3:uid="{D16B28C9-549E-4AD2-B2BB-4A437464DD79}" uniqueName="115" name="Column115" queryTableFieldId="115" dataDxfId="101"/>
    <tableColumn id="116" xr3:uid="{BF999D29-9A52-4B1A-BB7D-A3C62C500E10}" uniqueName="116" name="Column116" queryTableFieldId="116" dataDxfId="100"/>
    <tableColumn id="117" xr3:uid="{11B94A6F-A53F-4E8F-B473-EFFECEFD4E5D}" uniqueName="117" name="Column117" queryTableFieldId="117" dataDxfId="99"/>
    <tableColumn id="118" xr3:uid="{3050167B-838C-415C-A5FA-857079A4526C}" uniqueName="118" name="Column118" queryTableFieldId="118" dataDxfId="98"/>
    <tableColumn id="119" xr3:uid="{CE752AEE-C28B-4928-BC48-5937EC984E97}" uniqueName="119" name="Column119" queryTableFieldId="119" dataDxfId="97"/>
    <tableColumn id="120" xr3:uid="{E48305E5-3EB1-47C5-B0E3-A23C2B5FDFF1}" uniqueName="120" name="Column120" queryTableFieldId="120" dataDxfId="96"/>
    <tableColumn id="121" xr3:uid="{15A1D94A-52C7-4BC0-9154-F4437DDE250D}" uniqueName="121" name="Column121" queryTableFieldId="121" dataDxfId="95"/>
    <tableColumn id="122" xr3:uid="{56F65498-0EEA-47F8-99F4-D5FA80CA53FF}" uniqueName="122" name="Column122" queryTableFieldId="122" dataDxfId="94"/>
    <tableColumn id="123" xr3:uid="{DB082938-576B-4A2A-ADF2-8DCA551D39B9}" uniqueName="123" name="Column123" queryTableFieldId="123" dataDxfId="93"/>
    <tableColumn id="124" xr3:uid="{BC665117-B54C-4DAE-AB32-CC0E25E54B3B}" uniqueName="124" name="Column124" queryTableFieldId="124" dataDxfId="92"/>
    <tableColumn id="125" xr3:uid="{1050CB2F-237B-406E-85B6-A527161F858F}" uniqueName="125" name="Column125" queryTableFieldId="125" dataDxfId="91"/>
    <tableColumn id="126" xr3:uid="{8EC738C5-4FA3-4432-9675-32D24E8915F3}" uniqueName="126" name="Column126" queryTableFieldId="126" dataDxfId="90"/>
    <tableColumn id="127" xr3:uid="{A99A8DAA-2BBF-402A-B81F-489AD91BCF69}" uniqueName="127" name="Column127" queryTableFieldId="127" dataDxfId="89"/>
    <tableColumn id="128" xr3:uid="{561860BA-AF26-4BE1-B471-E140B70EDBF2}" uniqueName="128" name="Column128" queryTableFieldId="128" dataDxfId="88"/>
    <tableColumn id="129" xr3:uid="{E2457A07-9A90-4263-AB26-A9EB5BE3F349}" uniqueName="129" name="Column129" queryTableFieldId="129" dataDxfId="87"/>
    <tableColumn id="130" xr3:uid="{540F7DBC-D7E8-42A7-A767-DE849C904809}" uniqueName="130" name="Column130" queryTableFieldId="130" dataDxfId="86"/>
    <tableColumn id="131" xr3:uid="{DCCC12FA-EA4B-4F19-9BBD-036B229D1C2A}" uniqueName="131" name="Column131" queryTableFieldId="131" dataDxfId="85"/>
    <tableColumn id="132" xr3:uid="{240EEFF4-20C3-4262-A1A7-3BE3E23042A3}" uniqueName="132" name="Column132" queryTableFieldId="132" dataDxfId="84"/>
    <tableColumn id="133" xr3:uid="{769AA22D-B948-4976-A79F-4D150CF8E272}" uniqueName="133" name="Column133" queryTableFieldId="133" dataDxfId="83"/>
    <tableColumn id="134" xr3:uid="{20D1E149-77B8-4DB6-ABEA-2A371E197CDC}" uniqueName="134" name="Column134" queryTableFieldId="134" dataDxfId="82"/>
    <tableColumn id="135" xr3:uid="{3B8650B9-EA38-4E48-A462-AFB14BA1ED8D}" uniqueName="135" name="Column135" queryTableFieldId="135" dataDxfId="81"/>
    <tableColumn id="136" xr3:uid="{A2063615-CB90-4D61-B913-8D353B103A95}" uniqueName="136" name="Column136" queryTableFieldId="136" dataDxfId="80"/>
    <tableColumn id="137" xr3:uid="{50BFBFD8-7AD0-43D3-8755-FF703386DA3D}" uniqueName="137" name="Column137" queryTableFieldId="137" dataDxfId="79"/>
    <tableColumn id="138" xr3:uid="{358CB1C8-56DE-4D21-9BFC-D13AC3145931}" uniqueName="138" name="Column138" queryTableFieldId="138" dataDxfId="78"/>
    <tableColumn id="139" xr3:uid="{6FF734B0-08D2-459B-8A2A-5E755C4790EA}" uniqueName="139" name="Column139" queryTableFieldId="139" dataDxfId="77"/>
    <tableColumn id="140" xr3:uid="{338A9BB0-085A-4261-8C37-6DB7C86A2880}" uniqueName="140" name="Column140" queryTableFieldId="140" dataDxfId="76"/>
    <tableColumn id="141" xr3:uid="{F90504E6-3A87-46C3-AFFF-C125BB4A794A}" uniqueName="141" name="Column141" queryTableFieldId="141" dataDxfId="75"/>
    <tableColumn id="142" xr3:uid="{23D86942-1805-4B97-8D80-555F3F86DEA1}" uniqueName="142" name="Column142" queryTableFieldId="142" dataDxfId="74"/>
    <tableColumn id="143" xr3:uid="{5198C53C-9F4D-4CA1-BCFB-1621E8539982}" uniqueName="143" name="Column143" queryTableFieldId="143" dataDxfId="73"/>
    <tableColumn id="144" xr3:uid="{FD33758C-2CAE-4D50-831B-0A7253CF36D2}" uniqueName="144" name="Column144" queryTableFieldId="144" dataDxfId="72"/>
    <tableColumn id="145" xr3:uid="{C8BA1BA6-D905-4174-8575-67A85C880B1F}" uniqueName="145" name="Column145" queryTableFieldId="145" dataDxfId="71"/>
    <tableColumn id="146" xr3:uid="{8744F9DC-BF2E-4644-984F-F4635521CA1D}" uniqueName="146" name="Column146" queryTableFieldId="146" dataDxfId="70"/>
    <tableColumn id="147" xr3:uid="{30200C72-D7CD-43B5-99CA-EC7DE3691C31}" uniqueName="147" name="Column147" queryTableFieldId="147" dataDxfId="69"/>
    <tableColumn id="148" xr3:uid="{55823384-AF7F-4DA9-9ECA-FED57E95B5A4}" uniqueName="148" name="Column148" queryTableFieldId="148" dataDxfId="68"/>
    <tableColumn id="149" xr3:uid="{7B63CD74-C31E-4336-9E49-CE3DC00626F0}" uniqueName="149" name="Column149" queryTableFieldId="149" dataDxfId="67"/>
    <tableColumn id="150" xr3:uid="{24842EB5-1BB2-4F0A-8C9F-C305D440CDC0}" uniqueName="150" name="Column150" queryTableFieldId="150" dataDxfId="66"/>
    <tableColumn id="151" xr3:uid="{08A630F7-0694-4E51-BBD8-28E8E2236DC6}" uniqueName="151" name="Column151" queryTableFieldId="151" dataDxfId="65"/>
    <tableColumn id="152" xr3:uid="{C5733AFD-4DCD-4E8D-83D6-DD8723787C69}" uniqueName="152" name="Column152" queryTableFieldId="152" dataDxfId="64"/>
    <tableColumn id="153" xr3:uid="{9861B06C-8E88-4237-99DC-A46FBCB73955}" uniqueName="153" name="Column153" queryTableFieldId="153" dataDxfId="63"/>
    <tableColumn id="154" xr3:uid="{729B502F-101E-4318-AB82-C5DF89CCF72A}" uniqueName="154" name="Column154" queryTableFieldId="154" dataDxfId="62"/>
    <tableColumn id="155" xr3:uid="{ABEB27C2-D4BB-4923-B807-07EC4E331440}" uniqueName="155" name="Column155" queryTableFieldId="155" dataDxfId="61"/>
    <tableColumn id="156" xr3:uid="{05CC66DA-0F0A-4A8A-B28C-FF3C193EDE08}" uniqueName="156" name="Column156" queryTableFieldId="156" dataDxfId="60"/>
    <tableColumn id="157" xr3:uid="{DE99A431-CC8B-42FA-940F-0AA7442721AF}" uniqueName="157" name="Column157" queryTableFieldId="157" dataDxfId="59"/>
    <tableColumn id="158" xr3:uid="{6749E77A-9801-4576-8E81-F1F42477E8F9}" uniqueName="158" name="Column158" queryTableFieldId="158" dataDxfId="58"/>
    <tableColumn id="159" xr3:uid="{6F9D2EDE-375D-4CA5-931B-4F91A268E7AA}" uniqueName="159" name="Column159" queryTableFieldId="159" dataDxfId="57"/>
    <tableColumn id="160" xr3:uid="{1CD4B0A9-B082-4849-8ADF-1C28AED5DA26}" uniqueName="160" name="Column160" queryTableFieldId="160" dataDxfId="56"/>
    <tableColumn id="161" xr3:uid="{F1E4DCDF-D5FE-4C71-9F67-C98C888F29F1}" uniqueName="161" name="Column161" queryTableFieldId="161" dataDxfId="55"/>
    <tableColumn id="162" xr3:uid="{6016F770-9EED-45F7-A33A-BAFE4179B5A1}" uniqueName="162" name="Column162" queryTableFieldId="162" dataDxfId="54"/>
    <tableColumn id="163" xr3:uid="{12F974BD-C1E7-46EA-BC68-0B5451C9DAE7}" uniqueName="163" name="Column163" queryTableFieldId="163" dataDxfId="53"/>
    <tableColumn id="164" xr3:uid="{6454F351-4572-4C96-B90B-68438B0C8946}" uniqueName="164" name="Column164" queryTableFieldId="164" dataDxfId="52"/>
    <tableColumn id="165" xr3:uid="{21996FE0-257D-4218-901F-F497600C9F0B}" uniqueName="165" name="Column165" queryTableFieldId="165" dataDxfId="51"/>
    <tableColumn id="166" xr3:uid="{0DDE6298-54E4-4B50-9EE9-81E166072E5F}" uniqueName="166" name="Column166" queryTableFieldId="166" dataDxfId="50"/>
    <tableColumn id="167" xr3:uid="{B02CCC8A-2641-48A6-801E-062BC1EDD4EB}" uniqueName="167" name="Column167" queryTableFieldId="167" dataDxfId="49"/>
    <tableColumn id="168" xr3:uid="{7A3A0DC2-EAAB-42C8-B702-335B32B10491}" uniqueName="168" name="Column168" queryTableFieldId="168" dataDxfId="48"/>
    <tableColumn id="169" xr3:uid="{1E3EB548-1B82-4811-A6E0-F671CCC3646E}" uniqueName="169" name="Column169" queryTableFieldId="169" dataDxfId="47"/>
    <tableColumn id="170" xr3:uid="{D289E028-2C23-4901-9909-6B207D651921}" uniqueName="170" name="Column170" queryTableFieldId="170" dataDxfId="46"/>
    <tableColumn id="171" xr3:uid="{BD1142D8-A76D-48AF-80BB-E3E90A06E7D6}" uniqueName="171" name="Column171" queryTableFieldId="171" dataDxfId="45"/>
    <tableColumn id="172" xr3:uid="{36865F84-DF2C-4664-83F2-A875C8603E5B}" uniqueName="172" name="Column172" queryTableFieldId="172" dataDxfId="44"/>
    <tableColumn id="173" xr3:uid="{FFC774A8-404F-4D8E-94FB-1637122FA7C9}" uniqueName="173" name="Column173" queryTableFieldId="173" dataDxfId="43"/>
    <tableColumn id="174" xr3:uid="{7497D807-EB7E-4362-AECE-684EE0AD02FE}" uniqueName="174" name="Column174" queryTableFieldId="174" dataDxfId="42"/>
    <tableColumn id="175" xr3:uid="{F7E7E640-998A-4DE9-A92A-5486D356B061}" uniqueName="175" name="Column175" queryTableFieldId="175" dataDxfId="41"/>
    <tableColumn id="176" xr3:uid="{BD0650CC-1716-47F0-A0B4-97586E61ED05}" uniqueName="176" name="Column176" queryTableFieldId="176" dataDxfId="40"/>
    <tableColumn id="177" xr3:uid="{316D04CB-CFD4-4DE7-A1B7-2A57A72FAEDB}" uniqueName="177" name="Column177" queryTableFieldId="177" dataDxfId="39"/>
    <tableColumn id="178" xr3:uid="{19AE6CAE-9477-40FD-B3C1-BAE28C8BB084}" uniqueName="178" name="Column178" queryTableFieldId="178" dataDxfId="38"/>
    <tableColumn id="179" xr3:uid="{D672F2FD-DF2C-4102-9984-A59341759897}" uniqueName="179" name="Column179" queryTableFieldId="179" dataDxfId="37"/>
    <tableColumn id="180" xr3:uid="{F6C6E7C1-629A-4CA6-A8EE-2CEE1C7DA3AF}" uniqueName="180" name="Column180" queryTableFieldId="180" dataDxfId="36"/>
    <tableColumn id="181" xr3:uid="{968A167E-81D7-4F0A-BB34-35B12E43F869}" uniqueName="181" name="Column181" queryTableFieldId="181" dataDxfId="35"/>
    <tableColumn id="182" xr3:uid="{B3027512-33A8-444A-BB0E-64DA4F4E788B}" uniqueName="182" name="Column182" queryTableFieldId="182" dataDxfId="34"/>
    <tableColumn id="183" xr3:uid="{CD3D48F6-A79C-408B-A7E8-CF40964BAD41}" uniqueName="183" name="Column183" queryTableFieldId="183" dataDxfId="33"/>
    <tableColumn id="184" xr3:uid="{FEA46A49-E334-4583-AAC8-C42463658B3C}" uniqueName="184" name="Column184" queryTableFieldId="184" dataDxfId="32"/>
    <tableColumn id="185" xr3:uid="{A4B6D758-1605-4913-9F9F-F1BD22816EDB}" uniqueName="185" name="Column185" queryTableFieldId="185" dataDxfId="31"/>
    <tableColumn id="186" xr3:uid="{67A7C3B7-94BD-4C20-9FA5-ABEC08B756F4}" uniqueName="186" name="Column186" queryTableFieldId="186" dataDxfId="30"/>
    <tableColumn id="187" xr3:uid="{1D9F1CF0-64EE-47E7-9538-7AF1B75D801C}" uniqueName="187" name="Column187" queryTableFieldId="187" dataDxfId="29"/>
    <tableColumn id="188" xr3:uid="{696723F1-847A-450B-9C6F-BF5541355D4D}" uniqueName="188" name="Column188" queryTableFieldId="188" dataDxfId="28"/>
    <tableColumn id="189" xr3:uid="{CD4083A5-247C-43DC-B8CE-39FD7BC0FB01}" uniqueName="189" name="Column189" queryTableFieldId="189" dataDxfId="27"/>
    <tableColumn id="190" xr3:uid="{FB97E0FB-2E8A-4B8C-90C1-318E4FCE84E0}" uniqueName="190" name="Column190" queryTableFieldId="190" dataDxfId="26"/>
    <tableColumn id="191" xr3:uid="{EE05E8FC-B60F-4D48-9441-2D0C3864E847}" uniqueName="191" name="Column191" queryTableFieldId="191" dataDxfId="25"/>
    <tableColumn id="192" xr3:uid="{112A14C0-9F06-466D-880A-6EE05E5FB663}" uniqueName="192" name="Column192" queryTableFieldId="192" dataDxfId="24"/>
    <tableColumn id="193" xr3:uid="{224B5634-8B9B-446F-9248-B00A70D23EF1}" uniqueName="193" name="Column193" queryTableFieldId="193" dataDxfId="23"/>
    <tableColumn id="194" xr3:uid="{1EE239A0-0682-4D24-9715-EFD6C53BB8D8}" uniqueName="194" name="Column194" queryTableFieldId="194" dataDxfId="22"/>
    <tableColumn id="195" xr3:uid="{84B58733-CF09-4C16-A846-4679E063412C}" uniqueName="195" name="Column195" queryTableFieldId="195" dataDxfId="21"/>
    <tableColumn id="196" xr3:uid="{CFD873AF-8EBC-4541-B246-19753437CBA2}" uniqueName="196" name="Column196" queryTableFieldId="196" dataDxfId="20"/>
    <tableColumn id="197" xr3:uid="{0F5998F3-EABE-4B23-B375-52897EFFD079}" uniqueName="197" name="Column197" queryTableFieldId="197" dataDxfId="19"/>
    <tableColumn id="198" xr3:uid="{8F1A5E20-704A-42E9-AE01-6028288E0256}" uniqueName="198" name="Column198" queryTableFieldId="198" dataDxfId="18"/>
    <tableColumn id="199" xr3:uid="{3DE36949-FDB5-411B-85ED-615A1E97D52D}" uniqueName="199" name="Column199" queryTableFieldId="199" dataDxfId="17"/>
    <tableColumn id="200" xr3:uid="{A7A6B781-5E79-48EE-8B37-C2827EC71281}" uniqueName="200" name="Column200" queryTableFieldId="200" dataDxfId="16"/>
    <tableColumn id="201" xr3:uid="{15F6FF8B-F451-40F4-BFC6-D7379B3703B7}" uniqueName="201" name="Column201" queryTableFieldId="201" dataDxfId="15"/>
    <tableColumn id="202" xr3:uid="{F4DFF6BE-8B3D-47B1-A4E8-7A905D1A807C}" uniqueName="202" name="Column202" queryTableFieldId="202" dataDxfId="14"/>
    <tableColumn id="203" xr3:uid="{C42F9FC0-9544-496F-856B-70CC4B001BD3}" uniqueName="203" name="Column203" queryTableFieldId="203" dataDxfId="13"/>
    <tableColumn id="204" xr3:uid="{68948659-FC78-4E0C-9B12-7C6FD0F0A622}" uniqueName="204" name="Column204" queryTableFieldId="204" dataDxfId="12"/>
    <tableColumn id="205" xr3:uid="{31BDEA04-AD69-4903-BB49-EE65EB8B112A}" uniqueName="205" name="Column205" queryTableFieldId="205" dataDxfId="11"/>
    <tableColumn id="206" xr3:uid="{B8B32070-EA71-4409-A568-C1E53B630A73}" uniqueName="206" name="Column206" queryTableFieldId="206" dataDxfId="10"/>
    <tableColumn id="207" xr3:uid="{1D17F02A-D09C-4F28-94C6-0958EBB821A0}" uniqueName="207" name="Column207" queryTableFieldId="207" dataDxfId="9"/>
    <tableColumn id="208" xr3:uid="{7FD28B40-8739-47A6-883A-225628F5749C}" uniqueName="208" name="Column208" queryTableFieldId="208" dataDxfId="8"/>
    <tableColumn id="209" xr3:uid="{27780F76-0B80-40F8-AF74-F6744489E5BD}" uniqueName="209" name="Column209" queryTableFieldId="209" dataDxfId="7"/>
    <tableColumn id="210" xr3:uid="{E4746127-ABFC-4424-B1CB-02FAD39BF89D}" uniqueName="210" name="Column210" queryTableFieldId="210" dataDxfId="6"/>
    <tableColumn id="211" xr3:uid="{E8286C7D-5E63-4E08-A274-9F705CE769DF}" uniqueName="211" name="Column211" queryTableFieldId="211" dataDxfId="5"/>
    <tableColumn id="212" xr3:uid="{84171900-1180-413A-9210-50882A16AFF4}" uniqueName="212" name="Column212" queryTableFieldId="212" dataDxfId="4"/>
    <tableColumn id="213" xr3:uid="{E81F58D0-572D-4C7C-837B-A807BBFD53EB}" uniqueName="213" name="Column213" queryTableFieldId="213" dataDxfId="3"/>
    <tableColumn id="214" xr3:uid="{2C4D1043-94D6-42A2-8952-A8DB2EE414F3}" uniqueName="214" name="Column214" queryTableFieldId="214" dataDxfId="2"/>
    <tableColumn id="215" xr3:uid="{4E9AB640-FB90-4298-8EB2-F9EEAB7961E9}" uniqueName="215" name="Column215" queryTableFieldId="215" dataDxfId="1"/>
    <tableColumn id="216" xr3:uid="{1C2063C3-25A3-4D11-A1B5-3118315E776B}" uniqueName="216" name="Column216" queryTableFieldId="2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9C1C-DB0C-47D8-9BBB-3CE85D5C964B}">
  <dimension ref="A1:AA19"/>
  <sheetViews>
    <sheetView tabSelected="1" topLeftCell="A2" zoomScale="70" zoomScaleNormal="70" workbookViewId="0">
      <selection activeCell="U23" sqref="U23"/>
    </sheetView>
  </sheetViews>
  <sheetFormatPr defaultRowHeight="15" x14ac:dyDescent="0.25"/>
  <cols>
    <col min="27" max="28" width="8.5703125" customWidth="1"/>
  </cols>
  <sheetData>
    <row r="1" spans="1:27" x14ac:dyDescent="0.25">
      <c r="A1" t="s">
        <v>217</v>
      </c>
      <c r="B1" t="s">
        <v>232</v>
      </c>
      <c r="C1" t="s">
        <v>234</v>
      </c>
      <c r="D1" t="s">
        <v>239</v>
      </c>
      <c r="E1" t="s">
        <v>254</v>
      </c>
      <c r="F1" t="s">
        <v>259</v>
      </c>
      <c r="G1" t="s">
        <v>261</v>
      </c>
      <c r="H1" t="s">
        <v>262</v>
      </c>
      <c r="I1" t="s">
        <v>265</v>
      </c>
      <c r="J1" t="s">
        <v>266</v>
      </c>
      <c r="K1" t="s">
        <v>271</v>
      </c>
      <c r="L1" t="s">
        <v>273</v>
      </c>
      <c r="M1" t="s">
        <v>280</v>
      </c>
      <c r="N1" t="s">
        <v>285</v>
      </c>
      <c r="O1" t="s">
        <v>286</v>
      </c>
      <c r="P1" t="s">
        <v>294</v>
      </c>
      <c r="Q1" t="s">
        <v>299</v>
      </c>
      <c r="R1" t="s">
        <v>304</v>
      </c>
      <c r="S1" t="s">
        <v>321</v>
      </c>
      <c r="T1" t="s">
        <v>356</v>
      </c>
      <c r="U1" t="s">
        <v>359</v>
      </c>
      <c r="V1" t="s">
        <v>363</v>
      </c>
      <c r="W1" t="s">
        <v>371</v>
      </c>
      <c r="X1" t="s">
        <v>396</v>
      </c>
      <c r="Y1" t="s">
        <v>399</v>
      </c>
      <c r="Z1" t="s">
        <v>402</v>
      </c>
      <c r="AA1" t="s">
        <v>421</v>
      </c>
    </row>
    <row r="2" spans="1:27" x14ac:dyDescent="0.25">
      <c r="A2" t="s">
        <v>16424</v>
      </c>
      <c r="B2">
        <v>298.09657662082202</v>
      </c>
      <c r="C2">
        <v>166.086666537978</v>
      </c>
      <c r="D2">
        <v>112.086122640723</v>
      </c>
      <c r="E2">
        <v>175.117981085211</v>
      </c>
      <c r="F2">
        <v>258.10910701069503</v>
      </c>
      <c r="G2">
        <v>285.082594196255</v>
      </c>
      <c r="H2">
        <v>136.060892634157</v>
      </c>
      <c r="I2">
        <v>118.08604938843</v>
      </c>
      <c r="J2">
        <v>147.111965934409</v>
      </c>
      <c r="K2">
        <v>205.097422377616</v>
      </c>
      <c r="L2">
        <v>146.16433058797</v>
      </c>
      <c r="M2">
        <v>312.129422541726</v>
      </c>
      <c r="N2">
        <v>127.049334501682</v>
      </c>
      <c r="O2">
        <v>220.11820414928201</v>
      </c>
      <c r="P2">
        <v>384.11447664555601</v>
      </c>
      <c r="Q2">
        <v>245.076065173014</v>
      </c>
      <c r="R2">
        <v>409.18587565693502</v>
      </c>
      <c r="S2">
        <v>106.048729755827</v>
      </c>
      <c r="T2">
        <v>116.07039850612</v>
      </c>
      <c r="U2">
        <v>120.064560475701</v>
      </c>
      <c r="V2">
        <v>184.072123344858</v>
      </c>
      <c r="W2">
        <v>253.092301115152</v>
      </c>
      <c r="X2">
        <v>176.10177745956</v>
      </c>
      <c r="Y2">
        <v>204.12270632397301</v>
      </c>
      <c r="Z2">
        <v>104.106410116341</v>
      </c>
      <c r="AA2">
        <v>348.07003988602003</v>
      </c>
    </row>
    <row r="3" spans="1:27" x14ac:dyDescent="0.25">
      <c r="A3" t="s">
        <v>16625</v>
      </c>
      <c r="B3">
        <v>298.09369938907503</v>
      </c>
      <c r="C3">
        <v>166.083303685126</v>
      </c>
      <c r="D3">
        <v>112.084359027567</v>
      </c>
      <c r="E3">
        <v>175.114234039927</v>
      </c>
      <c r="F3">
        <v>258.10642215800402</v>
      </c>
      <c r="G3">
        <v>285.07962341592503</v>
      </c>
      <c r="H3">
        <v>136.05959068820201</v>
      </c>
      <c r="I3">
        <v>118.084914498167</v>
      </c>
      <c r="J3">
        <v>147.110518593623</v>
      </c>
      <c r="K3">
        <v>205.093310873528</v>
      </c>
      <c r="L3">
        <v>146.163174780704</v>
      </c>
      <c r="M3">
        <v>312.12531987129302</v>
      </c>
      <c r="N3">
        <v>127.047990099554</v>
      </c>
      <c r="O3">
        <v>220.116112890067</v>
      </c>
      <c r="P3">
        <v>384.10948036641003</v>
      </c>
      <c r="Q3">
        <v>245.07410675699001</v>
      </c>
      <c r="R3">
        <v>409.17977298588801</v>
      </c>
      <c r="S3">
        <v>106.048172511904</v>
      </c>
      <c r="T3">
        <v>116.069189734031</v>
      </c>
      <c r="U3">
        <v>120.063455612396</v>
      </c>
      <c r="V3">
        <v>184.07039074249701</v>
      </c>
      <c r="W3">
        <v>253.09029277289801</v>
      </c>
      <c r="X3">
        <v>176.099970159854</v>
      </c>
      <c r="Y3">
        <v>204.11928160033901</v>
      </c>
      <c r="Z3">
        <v>104.105766838119</v>
      </c>
      <c r="AA3">
        <v>348.06702545909201</v>
      </c>
    </row>
    <row r="4" spans="1:27" x14ac:dyDescent="0.25">
      <c r="A4" t="s">
        <v>16826</v>
      </c>
      <c r="B4">
        <v>298.09820062175601</v>
      </c>
      <c r="C4">
        <v>166.08723174590801</v>
      </c>
      <c r="D4">
        <v>112.086984621716</v>
      </c>
      <c r="E4">
        <v>175.119013555279</v>
      </c>
      <c r="F4">
        <v>258.11113262474902</v>
      </c>
      <c r="G4">
        <v>285.08513227920201</v>
      </c>
      <c r="H4">
        <v>136.061680043021</v>
      </c>
      <c r="I4">
        <v>118.08676129303301</v>
      </c>
      <c r="J4">
        <v>147.112941029571</v>
      </c>
      <c r="K4">
        <v>205.097974293335</v>
      </c>
      <c r="L4">
        <v>146.165085276583</v>
      </c>
      <c r="M4">
        <v>312.13078449803203</v>
      </c>
      <c r="N4">
        <v>127.051376024386</v>
      </c>
      <c r="O4">
        <v>220.11917808259901</v>
      </c>
      <c r="P4">
        <v>384.11591697461103</v>
      </c>
      <c r="Q4">
        <v>245.077221704859</v>
      </c>
      <c r="R4">
        <v>409.18710086578301</v>
      </c>
      <c r="S4">
        <v>106.04956414847101</v>
      </c>
      <c r="T4">
        <v>116.071137645956</v>
      </c>
      <c r="U4">
        <v>120.065040498418</v>
      </c>
      <c r="V4">
        <v>184.074272934476</v>
      </c>
      <c r="W4">
        <v>253.09414756573</v>
      </c>
      <c r="X4">
        <v>176.103735108775</v>
      </c>
      <c r="Y4">
        <v>204.12426284784601</v>
      </c>
      <c r="Z4">
        <v>104.107275945046</v>
      </c>
      <c r="AA4">
        <v>348.07265827710302</v>
      </c>
    </row>
    <row r="5" spans="1:27" x14ac:dyDescent="0.25">
      <c r="A5" t="s">
        <v>17027</v>
      </c>
      <c r="B5">
        <v>269.57654617519103</v>
      </c>
      <c r="C5">
        <v>222.90273347680201</v>
      </c>
      <c r="D5">
        <v>29.0766508842276</v>
      </c>
      <c r="E5">
        <v>33.7960187919007</v>
      </c>
      <c r="F5">
        <v>36.3724689734523</v>
      </c>
      <c r="G5">
        <v>221.28157445783901</v>
      </c>
      <c r="H5">
        <v>57.052071757975199</v>
      </c>
      <c r="I5">
        <v>54.636268179356598</v>
      </c>
      <c r="J5">
        <v>29.4258939048405</v>
      </c>
      <c r="K5">
        <v>260.22352660241501</v>
      </c>
      <c r="L5">
        <v>25.323483095935</v>
      </c>
      <c r="M5">
        <v>249.593051524402</v>
      </c>
      <c r="N5">
        <v>148.541771346606</v>
      </c>
      <c r="O5">
        <v>248.146051580397</v>
      </c>
      <c r="P5">
        <v>248.97125572013201</v>
      </c>
      <c r="Q5">
        <v>116.747868275976</v>
      </c>
      <c r="R5">
        <v>260.32029819113501</v>
      </c>
      <c r="S5">
        <v>35.1856860448395</v>
      </c>
      <c r="T5">
        <v>41.962620445595398</v>
      </c>
      <c r="U5">
        <v>35.963296710257303</v>
      </c>
      <c r="V5">
        <v>35.3508652594073</v>
      </c>
      <c r="W5">
        <v>214.43062349540401</v>
      </c>
      <c r="X5">
        <v>36.714439577693199</v>
      </c>
      <c r="Y5">
        <v>58.318091332707702</v>
      </c>
      <c r="Z5">
        <v>34.826103733697401</v>
      </c>
      <c r="AA5">
        <v>72.209760790693394</v>
      </c>
    </row>
    <row r="6" spans="1:27" x14ac:dyDescent="0.25">
      <c r="A6" t="s">
        <v>17221</v>
      </c>
      <c r="B6">
        <v>266.35130354570202</v>
      </c>
      <c r="C6">
        <v>214.60659854699901</v>
      </c>
      <c r="D6">
        <v>26.835453894638</v>
      </c>
      <c r="E6">
        <v>28.592348872495499</v>
      </c>
      <c r="F6">
        <v>34.556373117805499</v>
      </c>
      <c r="G6">
        <v>218.51426330457301</v>
      </c>
      <c r="H6">
        <v>44.256291201522401</v>
      </c>
      <c r="I6">
        <v>46.401027419200901</v>
      </c>
      <c r="J6">
        <v>26.7717532087722</v>
      </c>
      <c r="K6">
        <v>250.977916950701</v>
      </c>
      <c r="L6">
        <v>22.408697507378999</v>
      </c>
      <c r="M6">
        <v>242.409012564471</v>
      </c>
      <c r="N6">
        <v>144.267892859456</v>
      </c>
      <c r="O6">
        <v>247.070912366676</v>
      </c>
      <c r="P6">
        <v>247.824700184287</v>
      </c>
      <c r="Q6">
        <v>97.762022613527606</v>
      </c>
      <c r="R6">
        <v>255.81553295863401</v>
      </c>
      <c r="S6">
        <v>33.912210140932999</v>
      </c>
      <c r="T6">
        <v>40.468985950145601</v>
      </c>
      <c r="U6">
        <v>34.9404203411002</v>
      </c>
      <c r="V6">
        <v>33.6600767417223</v>
      </c>
      <c r="W6">
        <v>205.55641213188801</v>
      </c>
      <c r="X6">
        <v>35.962121195591699</v>
      </c>
      <c r="Y6">
        <v>51.744536800648198</v>
      </c>
      <c r="Z6">
        <v>33.657310064210598</v>
      </c>
      <c r="AA6">
        <v>64.153035360855299</v>
      </c>
    </row>
    <row r="7" spans="1:27" x14ac:dyDescent="0.25">
      <c r="A7" t="s">
        <v>17381</v>
      </c>
      <c r="B7">
        <v>271.58137830533002</v>
      </c>
      <c r="C7">
        <v>229.72728083803</v>
      </c>
      <c r="D7">
        <v>37.391049264061003</v>
      </c>
      <c r="E7">
        <v>35.5471622261501</v>
      </c>
      <c r="F7">
        <v>44.029503164054802</v>
      </c>
      <c r="G7">
        <v>231.911116928995</v>
      </c>
      <c r="H7">
        <v>61.937053527590301</v>
      </c>
      <c r="I7">
        <v>59.773314295890401</v>
      </c>
      <c r="J7">
        <v>36.031074445690102</v>
      </c>
      <c r="K7">
        <v>268.73082234428603</v>
      </c>
      <c r="L7">
        <v>27.1968677953991</v>
      </c>
      <c r="M7">
        <v>253.40601599502801</v>
      </c>
      <c r="N7">
        <v>163.185473849527</v>
      </c>
      <c r="O7">
        <v>260.21567602324001</v>
      </c>
      <c r="P7">
        <v>254.79896011172201</v>
      </c>
      <c r="Q7">
        <v>128.870793928518</v>
      </c>
      <c r="R7">
        <v>271.44663041451503</v>
      </c>
      <c r="S7">
        <v>36.827159014789203</v>
      </c>
      <c r="T7">
        <v>49.7047323331158</v>
      </c>
      <c r="U7">
        <v>37.076012795418002</v>
      </c>
      <c r="V7">
        <v>36.3679202744446</v>
      </c>
      <c r="W7">
        <v>223.22808032800401</v>
      </c>
      <c r="X7">
        <v>38.542729458699398</v>
      </c>
      <c r="Y7">
        <v>64.0045614833938</v>
      </c>
      <c r="Z7">
        <v>35.587846580255601</v>
      </c>
      <c r="AA7">
        <v>88.158329248426199</v>
      </c>
    </row>
    <row r="8" spans="1:27" x14ac:dyDescent="0.25">
      <c r="A8" t="s">
        <v>17556</v>
      </c>
      <c r="B8">
        <v>352</v>
      </c>
      <c r="C8">
        <v>367</v>
      </c>
      <c r="D8">
        <v>313</v>
      </c>
      <c r="E8">
        <v>356</v>
      </c>
      <c r="F8">
        <v>361</v>
      </c>
      <c r="G8">
        <v>345</v>
      </c>
      <c r="H8">
        <v>325</v>
      </c>
      <c r="I8">
        <v>361</v>
      </c>
      <c r="J8">
        <v>452</v>
      </c>
      <c r="K8">
        <v>362</v>
      </c>
      <c r="L8">
        <v>330</v>
      </c>
      <c r="M8">
        <v>288</v>
      </c>
      <c r="N8">
        <v>286</v>
      </c>
      <c r="O8">
        <v>365</v>
      </c>
      <c r="P8">
        <v>353</v>
      </c>
      <c r="Q8">
        <v>280</v>
      </c>
      <c r="R8">
        <v>349</v>
      </c>
      <c r="S8">
        <v>317</v>
      </c>
      <c r="T8">
        <v>356</v>
      </c>
      <c r="U8">
        <v>355</v>
      </c>
      <c r="V8">
        <v>352</v>
      </c>
      <c r="W8">
        <v>276</v>
      </c>
      <c r="X8">
        <v>338</v>
      </c>
      <c r="Y8">
        <v>334</v>
      </c>
      <c r="Z8">
        <v>355</v>
      </c>
      <c r="AA8">
        <v>349</v>
      </c>
    </row>
    <row r="9" spans="1:27" x14ac:dyDescent="0.25">
      <c r="A9" t="s">
        <v>17671</v>
      </c>
      <c r="B9" t="s">
        <v>17672</v>
      </c>
      <c r="C9" t="s">
        <v>17673</v>
      </c>
      <c r="D9" t="s">
        <v>440</v>
      </c>
      <c r="E9" t="s">
        <v>17680</v>
      </c>
      <c r="F9" t="s">
        <v>17683</v>
      </c>
      <c r="G9" t="s">
        <v>17685</v>
      </c>
      <c r="H9" t="s">
        <v>440</v>
      </c>
      <c r="I9" t="s">
        <v>17687</v>
      </c>
      <c r="J9" t="s">
        <v>17688</v>
      </c>
      <c r="K9" t="s">
        <v>17691</v>
      </c>
      <c r="L9" t="s">
        <v>17692</v>
      </c>
      <c r="M9" t="s">
        <v>440</v>
      </c>
      <c r="N9" t="s">
        <v>440</v>
      </c>
      <c r="O9" t="s">
        <v>17697</v>
      </c>
      <c r="P9" t="s">
        <v>17700</v>
      </c>
      <c r="Q9" t="s">
        <v>440</v>
      </c>
      <c r="R9" t="s">
        <v>17703</v>
      </c>
      <c r="S9" t="s">
        <v>440</v>
      </c>
      <c r="T9" t="s">
        <v>17719</v>
      </c>
      <c r="U9" t="s">
        <v>17720</v>
      </c>
      <c r="V9" t="s">
        <v>440</v>
      </c>
      <c r="W9" t="s">
        <v>440</v>
      </c>
      <c r="X9" t="s">
        <v>440</v>
      </c>
      <c r="Y9" t="s">
        <v>17739</v>
      </c>
      <c r="Z9" t="s">
        <v>17740</v>
      </c>
      <c r="AA9" t="s">
        <v>440</v>
      </c>
    </row>
    <row r="10" spans="1:27" x14ac:dyDescent="0.25">
      <c r="A10" t="s">
        <v>17750</v>
      </c>
      <c r="B10" t="s">
        <v>440</v>
      </c>
      <c r="C10" t="s">
        <v>440</v>
      </c>
      <c r="D10" t="s">
        <v>440</v>
      </c>
      <c r="E10" t="s">
        <v>440</v>
      </c>
      <c r="F10" t="s">
        <v>440</v>
      </c>
      <c r="G10" t="s">
        <v>440</v>
      </c>
      <c r="H10" t="s">
        <v>440</v>
      </c>
      <c r="I10" t="s">
        <v>440</v>
      </c>
      <c r="J10" t="s">
        <v>440</v>
      </c>
      <c r="K10" t="s">
        <v>440</v>
      </c>
      <c r="L10" t="s">
        <v>440</v>
      </c>
      <c r="M10" t="s">
        <v>440</v>
      </c>
      <c r="N10" t="s">
        <v>440</v>
      </c>
      <c r="O10" t="s">
        <v>440</v>
      </c>
      <c r="P10" t="s">
        <v>440</v>
      </c>
      <c r="Q10" t="s">
        <v>440</v>
      </c>
      <c r="R10" t="s">
        <v>440</v>
      </c>
      <c r="S10" t="s">
        <v>440</v>
      </c>
      <c r="T10" t="s">
        <v>440</v>
      </c>
      <c r="U10" t="s">
        <v>440</v>
      </c>
      <c r="V10" t="s">
        <v>440</v>
      </c>
      <c r="W10" t="s">
        <v>440</v>
      </c>
      <c r="X10" t="s">
        <v>440</v>
      </c>
      <c r="Y10" t="s">
        <v>440</v>
      </c>
      <c r="Z10" t="s">
        <v>440</v>
      </c>
      <c r="AA10" t="s">
        <v>440</v>
      </c>
    </row>
    <row r="11" spans="1:27" x14ac:dyDescent="0.25">
      <c r="A11" t="s">
        <v>17751</v>
      </c>
      <c r="B11">
        <v>94</v>
      </c>
      <c r="C11">
        <v>8</v>
      </c>
      <c r="D11">
        <v>40</v>
      </c>
      <c r="E11">
        <v>68</v>
      </c>
      <c r="F11">
        <v>47</v>
      </c>
      <c r="G11">
        <v>99</v>
      </c>
      <c r="H11">
        <v>27</v>
      </c>
      <c r="I11">
        <v>22</v>
      </c>
      <c r="J11">
        <v>40</v>
      </c>
      <c r="K11">
        <v>33</v>
      </c>
      <c r="L11">
        <v>152</v>
      </c>
      <c r="M11">
        <v>179</v>
      </c>
      <c r="N11">
        <v>90</v>
      </c>
      <c r="O11">
        <v>72</v>
      </c>
      <c r="P11">
        <v>116</v>
      </c>
      <c r="Q11">
        <v>171</v>
      </c>
      <c r="R11">
        <v>33</v>
      </c>
      <c r="S11">
        <v>28</v>
      </c>
      <c r="T11">
        <v>25</v>
      </c>
      <c r="U11">
        <v>36</v>
      </c>
      <c r="V11">
        <v>28</v>
      </c>
      <c r="W11">
        <v>146</v>
      </c>
      <c r="X11">
        <v>47</v>
      </c>
      <c r="Y11">
        <v>35</v>
      </c>
      <c r="Z11">
        <v>28</v>
      </c>
      <c r="AA11">
        <v>18</v>
      </c>
    </row>
    <row r="12" spans="1:27" x14ac:dyDescent="0.25">
      <c r="A12" t="s">
        <v>17779</v>
      </c>
      <c r="B12">
        <v>176</v>
      </c>
      <c r="C12">
        <v>166</v>
      </c>
      <c r="D12">
        <v>154</v>
      </c>
      <c r="E12">
        <v>177</v>
      </c>
      <c r="F12">
        <v>177</v>
      </c>
      <c r="G12">
        <v>171</v>
      </c>
      <c r="H12">
        <v>148</v>
      </c>
      <c r="I12">
        <v>180</v>
      </c>
      <c r="J12">
        <v>174</v>
      </c>
      <c r="K12">
        <v>177</v>
      </c>
      <c r="L12">
        <v>165</v>
      </c>
      <c r="M12">
        <v>141</v>
      </c>
      <c r="N12">
        <v>130</v>
      </c>
      <c r="O12">
        <v>177</v>
      </c>
      <c r="P12">
        <v>176</v>
      </c>
      <c r="Q12">
        <v>129</v>
      </c>
      <c r="R12">
        <v>174</v>
      </c>
      <c r="S12">
        <v>155</v>
      </c>
      <c r="T12">
        <v>177</v>
      </c>
      <c r="U12">
        <v>177</v>
      </c>
      <c r="V12">
        <v>176</v>
      </c>
      <c r="W12">
        <v>132</v>
      </c>
      <c r="X12">
        <v>167</v>
      </c>
      <c r="Y12">
        <v>172</v>
      </c>
      <c r="Z12">
        <v>177</v>
      </c>
      <c r="AA12">
        <v>170</v>
      </c>
    </row>
    <row r="13" spans="1:27" x14ac:dyDescent="0.25">
      <c r="A13" t="s">
        <v>17832</v>
      </c>
      <c r="B13">
        <v>176</v>
      </c>
      <c r="C13">
        <v>171</v>
      </c>
      <c r="D13">
        <v>157</v>
      </c>
      <c r="E13">
        <v>178</v>
      </c>
      <c r="F13">
        <v>178</v>
      </c>
      <c r="G13">
        <v>173</v>
      </c>
      <c r="H13">
        <v>140</v>
      </c>
      <c r="I13">
        <v>177</v>
      </c>
      <c r="J13">
        <v>176</v>
      </c>
      <c r="K13">
        <v>177</v>
      </c>
      <c r="L13">
        <v>165</v>
      </c>
      <c r="M13">
        <v>145</v>
      </c>
      <c r="N13">
        <v>142</v>
      </c>
      <c r="O13">
        <v>177</v>
      </c>
      <c r="P13">
        <v>176</v>
      </c>
      <c r="Q13">
        <v>130</v>
      </c>
      <c r="R13">
        <v>174</v>
      </c>
      <c r="S13">
        <v>162</v>
      </c>
      <c r="T13">
        <v>178</v>
      </c>
      <c r="U13">
        <v>178</v>
      </c>
      <c r="V13">
        <v>176</v>
      </c>
      <c r="W13">
        <v>143</v>
      </c>
      <c r="X13">
        <v>171</v>
      </c>
      <c r="Y13">
        <v>159</v>
      </c>
      <c r="Z13">
        <v>178</v>
      </c>
      <c r="AA13">
        <v>169</v>
      </c>
    </row>
    <row r="14" spans="1:27" x14ac:dyDescent="0.25">
      <c r="A14" t="s">
        <v>17839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6" spans="1:27" x14ac:dyDescent="0.25">
      <c r="A16" t="s">
        <v>17840</v>
      </c>
      <c r="B16" t="s">
        <v>17869</v>
      </c>
      <c r="C16" t="s">
        <v>17853</v>
      </c>
      <c r="D16" t="s">
        <v>17856</v>
      </c>
      <c r="E16" t="s">
        <v>17874</v>
      </c>
      <c r="F16" t="s">
        <v>17859</v>
      </c>
      <c r="G16" t="s">
        <v>17875</v>
      </c>
      <c r="H16" t="s">
        <v>17876</v>
      </c>
      <c r="I16" t="s">
        <v>17868</v>
      </c>
      <c r="J16" t="s">
        <v>17862</v>
      </c>
      <c r="K16" t="s">
        <v>17866</v>
      </c>
      <c r="L16" t="s">
        <v>17877</v>
      </c>
      <c r="M16" t="s">
        <v>17851</v>
      </c>
      <c r="N16" t="s">
        <v>17846</v>
      </c>
      <c r="O16" t="s">
        <v>17857</v>
      </c>
      <c r="P16" t="s">
        <v>17867</v>
      </c>
      <c r="Q16" t="s">
        <v>17878</v>
      </c>
      <c r="R16" t="s">
        <v>17854</v>
      </c>
      <c r="S16" t="s">
        <v>17855</v>
      </c>
      <c r="T16" t="s">
        <v>17860</v>
      </c>
      <c r="U16" t="s">
        <v>17871</v>
      </c>
      <c r="V16" t="s">
        <v>17879</v>
      </c>
      <c r="W16" t="s">
        <v>17863</v>
      </c>
      <c r="X16" t="s">
        <v>17849</v>
      </c>
      <c r="Y16" t="s">
        <v>17880</v>
      </c>
      <c r="Z16" t="s">
        <v>17861</v>
      </c>
      <c r="AA16" t="s">
        <v>17881</v>
      </c>
    </row>
    <row r="17" spans="1:27" x14ac:dyDescent="0.25">
      <c r="A17" t="s">
        <v>17841</v>
      </c>
      <c r="B17" t="s">
        <v>17872</v>
      </c>
      <c r="C17" t="s">
        <v>17872</v>
      </c>
      <c r="D17" t="s">
        <v>17872</v>
      </c>
      <c r="E17" t="s">
        <v>17872</v>
      </c>
      <c r="F17" t="s">
        <v>17872</v>
      </c>
      <c r="G17" t="s">
        <v>17872</v>
      </c>
      <c r="H17" t="s">
        <v>17872</v>
      </c>
      <c r="I17" t="s">
        <v>17872</v>
      </c>
      <c r="J17" t="s">
        <v>17872</v>
      </c>
      <c r="K17" t="s">
        <v>17872</v>
      </c>
      <c r="L17" t="s">
        <v>17872</v>
      </c>
      <c r="M17" t="s">
        <v>17872</v>
      </c>
      <c r="N17" t="s">
        <v>17872</v>
      </c>
      <c r="O17" t="s">
        <v>17872</v>
      </c>
      <c r="P17" t="s">
        <v>17872</v>
      </c>
      <c r="Q17" t="s">
        <v>17872</v>
      </c>
      <c r="R17" t="s">
        <v>17872</v>
      </c>
      <c r="S17" t="s">
        <v>17872</v>
      </c>
      <c r="T17" t="s">
        <v>17872</v>
      </c>
      <c r="U17" t="s">
        <v>17872</v>
      </c>
      <c r="V17" t="s">
        <v>17872</v>
      </c>
      <c r="W17" t="s">
        <v>17872</v>
      </c>
      <c r="X17" t="s">
        <v>17872</v>
      </c>
      <c r="Y17" t="s">
        <v>17872</v>
      </c>
      <c r="Z17" t="s">
        <v>17872</v>
      </c>
      <c r="AA17" t="s">
        <v>17872</v>
      </c>
    </row>
    <row r="18" spans="1:27" x14ac:dyDescent="0.25">
      <c r="A18" t="s">
        <v>17842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3</v>
      </c>
      <c r="X18">
        <v>1</v>
      </c>
      <c r="Y18">
        <v>1</v>
      </c>
      <c r="Z18">
        <v>1</v>
      </c>
      <c r="AA18">
        <v>1</v>
      </c>
    </row>
    <row r="19" spans="1:27" x14ac:dyDescent="0.25">
      <c r="A19" t="s">
        <v>17843</v>
      </c>
      <c r="B19">
        <f>((298.097387-B2)/298.097387)*(10^6)</f>
        <v>2.7185048019419908</v>
      </c>
      <c r="C19">
        <f>((166.086804-(C2))/166.086804)*(10^6)</f>
        <v>0.82765167783149574</v>
      </c>
      <c r="D19">
        <f>((112.087472-(D2))/112.087472)*(10^6)</f>
        <v>12.038448659100967</v>
      </c>
      <c r="E19">
        <f>((175.119501-(E2))/175.119501)*(10^6)</f>
        <v>8.6793005937948902</v>
      </c>
      <c r="F19" s="3">
        <f>((258.110652-F2)/258.110652)*(10^6)</f>
        <v>5.9857634429943269</v>
      </c>
      <c r="G19">
        <f>((285.083511-G2)/285.083511)*(10^6)</f>
        <v>3.2159129153750765</v>
      </c>
      <c r="H19">
        <f>((136.06232-(H2))/136.06232)*(10^6)</f>
        <v>10.490529949805071</v>
      </c>
      <c r="I19">
        <f>((118.086804-I2)/118.086804)*10^6</f>
        <v>6.390312417993286</v>
      </c>
      <c r="J19" s="3">
        <f>((147.113353-J2)/147.113353)*(10^6)</f>
        <v>9.4285499086529416</v>
      </c>
      <c r="K19" s="3">
        <f>((205.097703-K2)/205.097703)*(10^6)</f>
        <v>1.3682375760046541</v>
      </c>
      <c r="L19">
        <f>((146.165722-L2)/146.165722)*(10^6)</f>
        <v>9.5194140661017261</v>
      </c>
      <c r="M19">
        <f>((312.130795-M2)/312.130795)*(10^6)</f>
        <v>4.3970614113129001</v>
      </c>
      <c r="N19">
        <f>((127.050753-N2)/127.050753)*(10^6)</f>
        <v>11.164816299853044</v>
      </c>
      <c r="O19" s="3">
        <f>((220.118498-O2)/220.118498)*(10^6)</f>
        <v>1.3349660326166854</v>
      </c>
      <c r="P19" s="3">
        <f>((384.11554-P2)/384.11554)*(10^6)</f>
        <v>2.7683192510246846</v>
      </c>
      <c r="Q19">
        <f>((245.077363-Q2)/245.077363)*10^6</f>
        <v>5.2955808325308844</v>
      </c>
      <c r="R19">
        <f>((409.187581-R2)/409.187581)*(10^6)</f>
        <v>4.1676315318035835</v>
      </c>
      <c r="S19">
        <f>((106.050419-S2)/106.050419)*10^6</f>
        <v>15.92868928700663</v>
      </c>
      <c r="T19">
        <f>((116.071154-T2)/116.071154)*10^6</f>
        <v>6.5088857478487041</v>
      </c>
      <c r="U19">
        <f>((120.066069-U2)/120.066069)*10^6</f>
        <v>12.564118335533095</v>
      </c>
      <c r="V19">
        <f>((184.073872-(V2))/184.073872)*(10^6)</f>
        <v>9.4997466125717143</v>
      </c>
      <c r="W19">
        <f>((253.093681-W2)/253.093681)*(10^6)</f>
        <v>5.4520715118384988</v>
      </c>
      <c r="X19">
        <f>((176.103517-(X2))/176.103717)*(10^6)</f>
        <v>9.8779314238628082</v>
      </c>
      <c r="Y19">
        <f>((204.123584-Y2)/204.123584)*(10^6)</f>
        <v>4.2997286731364834</v>
      </c>
      <c r="Z19">
        <f>((104.107539-(Z2))/104.107539)*(10^6)</f>
        <v>10.843438139546013</v>
      </c>
      <c r="AA19">
        <f>((348.070913-(AA2))/348.070913)*(10^6)</f>
        <v>2.5084370666503033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8435-4313-475E-BE74-82C83F7D3603}">
  <dimension ref="A1:GS21"/>
  <sheetViews>
    <sheetView topLeftCell="GR7" zoomScale="70" zoomScaleNormal="70" workbookViewId="0">
      <selection sqref="A1:GS25"/>
    </sheetView>
  </sheetViews>
  <sheetFormatPr defaultRowHeight="15" x14ac:dyDescent="0.25"/>
  <cols>
    <col min="1" max="1" width="16.42578125" bestFit="1" customWidth="1"/>
  </cols>
  <sheetData>
    <row r="1" spans="1:201" x14ac:dyDescent="0.25">
      <c r="A1" t="s">
        <v>217</v>
      </c>
      <c r="B1" t="s">
        <v>232</v>
      </c>
      <c r="C1" s="2" t="s">
        <v>233</v>
      </c>
      <c r="D1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t="s">
        <v>239</v>
      </c>
      <c r="J1" s="2" t="s">
        <v>240</v>
      </c>
      <c r="K1" s="2" t="s">
        <v>241</v>
      </c>
      <c r="L1" s="2" t="s">
        <v>242</v>
      </c>
      <c r="M1" s="2" t="s">
        <v>243</v>
      </c>
      <c r="N1" s="2" t="s">
        <v>244</v>
      </c>
      <c r="O1" s="2" t="s">
        <v>245</v>
      </c>
      <c r="P1" s="2" t="s">
        <v>246</v>
      </c>
      <c r="Q1" s="2" t="s">
        <v>247</v>
      </c>
      <c r="R1" s="2" t="s">
        <v>248</v>
      </c>
      <c r="S1" s="2" t="s">
        <v>249</v>
      </c>
      <c r="T1" s="2" t="s">
        <v>250</v>
      </c>
      <c r="U1" s="2" t="s">
        <v>251</v>
      </c>
      <c r="V1" s="2" t="s">
        <v>252</v>
      </c>
      <c r="W1" s="2" t="s">
        <v>253</v>
      </c>
      <c r="X1" t="s">
        <v>254</v>
      </c>
      <c r="Y1" s="2" t="s">
        <v>255</v>
      </c>
      <c r="Z1" s="2" t="s">
        <v>256</v>
      </c>
      <c r="AA1" s="2" t="s">
        <v>257</v>
      </c>
      <c r="AB1" s="2" t="s">
        <v>258</v>
      </c>
      <c r="AC1" t="s">
        <v>259</v>
      </c>
      <c r="AD1" s="4" t="s">
        <v>260</v>
      </c>
      <c r="AE1" t="s">
        <v>261</v>
      </c>
      <c r="AF1" t="s">
        <v>262</v>
      </c>
      <c r="AG1" s="2" t="s">
        <v>263</v>
      </c>
      <c r="AH1" s="2" t="s">
        <v>264</v>
      </c>
      <c r="AI1" t="s">
        <v>265</v>
      </c>
      <c r="AJ1" t="s">
        <v>266</v>
      </c>
      <c r="AK1" s="2" t="s">
        <v>267</v>
      </c>
      <c r="AL1" s="2" t="s">
        <v>268</v>
      </c>
      <c r="AM1" s="2" t="s">
        <v>269</v>
      </c>
      <c r="AN1" s="2" t="s">
        <v>270</v>
      </c>
      <c r="AO1" t="s">
        <v>271</v>
      </c>
      <c r="AP1" s="2" t="s">
        <v>272</v>
      </c>
      <c r="AQ1" t="s">
        <v>273</v>
      </c>
      <c r="AR1" s="2" t="s">
        <v>274</v>
      </c>
      <c r="AS1" s="2" t="s">
        <v>275</v>
      </c>
      <c r="AT1" s="2" t="s">
        <v>276</v>
      </c>
      <c r="AU1" s="2" t="s">
        <v>277</v>
      </c>
      <c r="AV1" s="2" t="s">
        <v>278</v>
      </c>
      <c r="AW1" s="2" t="s">
        <v>279</v>
      </c>
      <c r="AX1" t="s">
        <v>280</v>
      </c>
      <c r="AY1" s="2" t="s">
        <v>281</v>
      </c>
      <c r="AZ1" s="2" t="s">
        <v>282</v>
      </c>
      <c r="BA1" s="2" t="s">
        <v>283</v>
      </c>
      <c r="BB1" s="2" t="s">
        <v>284</v>
      </c>
      <c r="BC1" t="s">
        <v>285</v>
      </c>
      <c r="BD1" t="s">
        <v>286</v>
      </c>
      <c r="BE1" s="2" t="s">
        <v>287</v>
      </c>
      <c r="BF1" s="2" t="s">
        <v>288</v>
      </c>
      <c r="BG1" s="2" t="s">
        <v>289</v>
      </c>
      <c r="BH1" s="2" t="s">
        <v>290</v>
      </c>
      <c r="BI1" s="2" t="s">
        <v>291</v>
      </c>
      <c r="BJ1" s="2" t="s">
        <v>292</v>
      </c>
      <c r="BK1" s="2" t="s">
        <v>293</v>
      </c>
      <c r="BL1" t="s">
        <v>294</v>
      </c>
      <c r="BM1" s="2" t="s">
        <v>295</v>
      </c>
      <c r="BN1" s="2" t="s">
        <v>296</v>
      </c>
      <c r="BO1" s="2" t="s">
        <v>297</v>
      </c>
      <c r="BP1" s="2" t="s">
        <v>298</v>
      </c>
      <c r="BQ1" t="s">
        <v>299</v>
      </c>
      <c r="BR1" s="2" t="s">
        <v>300</v>
      </c>
      <c r="BS1" s="2" t="s">
        <v>301</v>
      </c>
      <c r="BT1" s="2" t="s">
        <v>302</v>
      </c>
      <c r="BU1" s="2" t="s">
        <v>303</v>
      </c>
      <c r="BV1" t="s">
        <v>304</v>
      </c>
      <c r="BW1" s="2" t="s">
        <v>305</v>
      </c>
      <c r="BX1" s="2" t="s">
        <v>306</v>
      </c>
      <c r="BY1" s="2" t="s">
        <v>307</v>
      </c>
      <c r="BZ1" s="2" t="s">
        <v>308</v>
      </c>
      <c r="CA1" s="2" t="s">
        <v>309</v>
      </c>
      <c r="CB1" s="2" t="s">
        <v>310</v>
      </c>
      <c r="CC1" s="2" t="s">
        <v>311</v>
      </c>
      <c r="CD1" s="2" t="s">
        <v>312</v>
      </c>
      <c r="CE1" s="2" t="s">
        <v>313</v>
      </c>
      <c r="CF1" s="2" t="s">
        <v>314</v>
      </c>
      <c r="CG1" s="2" t="s">
        <v>315</v>
      </c>
      <c r="CH1" s="2" t="s">
        <v>316</v>
      </c>
      <c r="CI1" s="2" t="s">
        <v>317</v>
      </c>
      <c r="CJ1" s="2" t="s">
        <v>318</v>
      </c>
      <c r="CK1" s="2" t="s">
        <v>319</v>
      </c>
      <c r="CL1" s="2" t="s">
        <v>320</v>
      </c>
      <c r="CM1" t="s">
        <v>321</v>
      </c>
      <c r="CN1" s="2" t="s">
        <v>322</v>
      </c>
      <c r="CO1" s="2" t="s">
        <v>323</v>
      </c>
      <c r="CP1" s="2" t="s">
        <v>324</v>
      </c>
      <c r="CQ1" s="2" t="s">
        <v>325</v>
      </c>
      <c r="CR1" s="2" t="s">
        <v>326</v>
      </c>
      <c r="CS1" s="2" t="s">
        <v>327</v>
      </c>
      <c r="CT1" s="2" t="s">
        <v>328</v>
      </c>
      <c r="CU1" s="2" t="s">
        <v>329</v>
      </c>
      <c r="CV1" s="2" t="s">
        <v>330</v>
      </c>
      <c r="CW1" s="2" t="s">
        <v>331</v>
      </c>
      <c r="CX1" s="2" t="s">
        <v>332</v>
      </c>
      <c r="CY1" s="2" t="s">
        <v>333</v>
      </c>
      <c r="CZ1" s="2" t="s">
        <v>334</v>
      </c>
      <c r="DA1" s="2" t="s">
        <v>335</v>
      </c>
      <c r="DB1" s="2" t="s">
        <v>336</v>
      </c>
      <c r="DC1" s="2" t="s">
        <v>337</v>
      </c>
      <c r="DD1" s="2" t="s">
        <v>338</v>
      </c>
      <c r="DE1" s="2" t="s">
        <v>339</v>
      </c>
      <c r="DF1" s="2" t="s">
        <v>340</v>
      </c>
      <c r="DG1" s="2" t="s">
        <v>341</v>
      </c>
      <c r="DH1" s="2" t="s">
        <v>342</v>
      </c>
      <c r="DI1" s="2" t="s">
        <v>343</v>
      </c>
      <c r="DJ1" s="2" t="s">
        <v>344</v>
      </c>
      <c r="DK1" s="2" t="s">
        <v>345</v>
      </c>
      <c r="DL1" s="2" t="s">
        <v>346</v>
      </c>
      <c r="DM1" s="2" t="s">
        <v>347</v>
      </c>
      <c r="DN1" s="2" t="s">
        <v>348</v>
      </c>
      <c r="DO1" s="2" t="s">
        <v>349</v>
      </c>
      <c r="DP1" s="2" t="s">
        <v>350</v>
      </c>
      <c r="DQ1" s="2" t="s">
        <v>351</v>
      </c>
      <c r="DR1" s="2" t="s">
        <v>352</v>
      </c>
      <c r="DS1" s="2" t="s">
        <v>353</v>
      </c>
      <c r="DT1" s="4" t="s">
        <v>354</v>
      </c>
      <c r="DU1" s="2" t="s">
        <v>355</v>
      </c>
      <c r="DV1" t="s">
        <v>356</v>
      </c>
      <c r="DW1" s="2" t="s">
        <v>357</v>
      </c>
      <c r="DX1" s="2" t="s">
        <v>358</v>
      </c>
      <c r="DY1" t="s">
        <v>359</v>
      </c>
      <c r="DZ1" s="2" t="s">
        <v>360</v>
      </c>
      <c r="EA1" s="2" t="s">
        <v>361</v>
      </c>
      <c r="EB1" s="2" t="s">
        <v>362</v>
      </c>
      <c r="EC1" t="s">
        <v>363</v>
      </c>
      <c r="ED1" s="2" t="s">
        <v>364</v>
      </c>
      <c r="EE1" s="2" t="s">
        <v>365</v>
      </c>
      <c r="EF1" s="2" t="s">
        <v>366</v>
      </c>
      <c r="EG1" s="2" t="s">
        <v>367</v>
      </c>
      <c r="EH1" s="2" t="s">
        <v>368</v>
      </c>
      <c r="EI1" s="2" t="s">
        <v>369</v>
      </c>
      <c r="EJ1" s="2" t="s">
        <v>370</v>
      </c>
      <c r="EK1" t="s">
        <v>371</v>
      </c>
      <c r="EL1" s="2" t="s">
        <v>372</v>
      </c>
      <c r="EM1" s="2" t="s">
        <v>373</v>
      </c>
      <c r="EN1" s="2" t="s">
        <v>374</v>
      </c>
      <c r="EO1" s="2" t="s">
        <v>375</v>
      </c>
      <c r="EP1" s="2" t="s">
        <v>376</v>
      </c>
      <c r="EQ1" s="2" t="s">
        <v>377</v>
      </c>
      <c r="ER1" s="2" t="s">
        <v>378</v>
      </c>
      <c r="ES1" s="2" t="s">
        <v>379</v>
      </c>
      <c r="ET1" s="2" t="s">
        <v>380</v>
      </c>
      <c r="EU1" s="2" t="s">
        <v>381</v>
      </c>
      <c r="EV1" s="2" t="s">
        <v>382</v>
      </c>
      <c r="EW1" s="2" t="s">
        <v>383</v>
      </c>
      <c r="EX1" s="2" t="s">
        <v>384</v>
      </c>
      <c r="EY1" s="2" t="s">
        <v>385</v>
      </c>
      <c r="EZ1" s="2" t="s">
        <v>386</v>
      </c>
      <c r="FA1" s="2" t="s">
        <v>387</v>
      </c>
      <c r="FB1" s="2" t="s">
        <v>388</v>
      </c>
      <c r="FC1" s="2" t="s">
        <v>389</v>
      </c>
      <c r="FD1" s="2" t="s">
        <v>390</v>
      </c>
      <c r="FE1" s="2" t="s">
        <v>391</v>
      </c>
      <c r="FF1" s="2" t="s">
        <v>392</v>
      </c>
      <c r="FG1" s="2" t="s">
        <v>393</v>
      </c>
      <c r="FH1" s="2" t="s">
        <v>394</v>
      </c>
      <c r="FI1" s="2" t="s">
        <v>395</v>
      </c>
      <c r="FJ1" t="s">
        <v>396</v>
      </c>
      <c r="FK1" s="2" t="s">
        <v>397</v>
      </c>
      <c r="FL1" s="2" t="s">
        <v>398</v>
      </c>
      <c r="FM1" t="s">
        <v>399</v>
      </c>
      <c r="FN1" s="2" t="s">
        <v>400</v>
      </c>
      <c r="FO1" s="2" t="s">
        <v>401</v>
      </c>
      <c r="FP1" t="s">
        <v>402</v>
      </c>
      <c r="FQ1" s="2" t="s">
        <v>403</v>
      </c>
      <c r="FR1" s="2" t="s">
        <v>404</v>
      </c>
      <c r="FS1" s="2" t="s">
        <v>405</v>
      </c>
      <c r="FT1" s="2" t="s">
        <v>406</v>
      </c>
      <c r="FU1" s="2" t="s">
        <v>407</v>
      </c>
      <c r="FV1" t="s">
        <v>408</v>
      </c>
      <c r="FW1" s="2" t="s">
        <v>409</v>
      </c>
      <c r="FX1" s="2" t="s">
        <v>410</v>
      </c>
      <c r="FY1" s="2" t="s">
        <v>411</v>
      </c>
      <c r="FZ1" s="2" t="s">
        <v>412</v>
      </c>
      <c r="GA1" s="2" t="s">
        <v>413</v>
      </c>
      <c r="GB1" s="2" t="s">
        <v>414</v>
      </c>
      <c r="GC1" s="2" t="s">
        <v>415</v>
      </c>
      <c r="GD1" s="2" t="s">
        <v>416</v>
      </c>
      <c r="GE1" s="2" t="s">
        <v>417</v>
      </c>
      <c r="GF1" s="2" t="s">
        <v>418</v>
      </c>
      <c r="GG1" s="2" t="s">
        <v>419</v>
      </c>
      <c r="GH1" s="2" t="s">
        <v>420</v>
      </c>
      <c r="GI1" t="s">
        <v>421</v>
      </c>
      <c r="GJ1" s="2" t="s">
        <v>422</v>
      </c>
      <c r="GK1" s="2" t="s">
        <v>423</v>
      </c>
      <c r="GL1" s="2" t="s">
        <v>424</v>
      </c>
      <c r="GM1" s="2" t="s">
        <v>425</v>
      </c>
      <c r="GN1" s="2" t="s">
        <v>426</v>
      </c>
      <c r="GO1" s="2" t="s">
        <v>427</v>
      </c>
      <c r="GP1" s="2" t="s">
        <v>428</v>
      </c>
      <c r="GQ1" s="2" t="s">
        <v>429</v>
      </c>
      <c r="GR1" s="2" t="s">
        <v>430</v>
      </c>
      <c r="GS1" s="2" t="s">
        <v>431</v>
      </c>
    </row>
    <row r="2" spans="1:201" x14ac:dyDescent="0.25">
      <c r="A2" t="s">
        <v>16424</v>
      </c>
      <c r="B2">
        <v>298.09657662082202</v>
      </c>
      <c r="C2">
        <v>223.023365835498</v>
      </c>
      <c r="D2">
        <v>166.086666537978</v>
      </c>
      <c r="E2">
        <v>424.101001444433</v>
      </c>
      <c r="F2">
        <v>290.84617273800501</v>
      </c>
      <c r="G2">
        <v>206.88462886321801</v>
      </c>
      <c r="H2">
        <v>349.07198629348301</v>
      </c>
      <c r="I2">
        <v>112.086122640723</v>
      </c>
      <c r="J2">
        <v>364.06396369722802</v>
      </c>
      <c r="K2">
        <v>510.78191946394901</v>
      </c>
      <c r="L2">
        <v>209.007549099453</v>
      </c>
      <c r="M2">
        <v>188.071523996812</v>
      </c>
      <c r="N2">
        <v>426.82073465960701</v>
      </c>
      <c r="O2">
        <v>179.047382247191</v>
      </c>
      <c r="P2">
        <v>499.11524336493801</v>
      </c>
      <c r="Q2">
        <v>348.069920304444</v>
      </c>
      <c r="R2">
        <v>371.11238389236502</v>
      </c>
      <c r="S2">
        <v>526.75575633938104</v>
      </c>
      <c r="T2">
        <v>167.08873791021301</v>
      </c>
      <c r="U2">
        <v>136.061094903114</v>
      </c>
      <c r="V2">
        <v>442.794521608715</v>
      </c>
      <c r="W2">
        <v>358.83310985636001</v>
      </c>
      <c r="X2">
        <v>175.117981085211</v>
      </c>
      <c r="Y2">
        <v>121.083733711344</v>
      </c>
      <c r="Z2">
        <v>358.99813168127201</v>
      </c>
      <c r="AA2">
        <v>277.102249812107</v>
      </c>
      <c r="AB2">
        <v>137.42425058629101</v>
      </c>
      <c r="AC2">
        <v>258.10910701069503</v>
      </c>
      <c r="AD2">
        <v>84.080084958325997</v>
      </c>
      <c r="AE2">
        <v>285.082594196255</v>
      </c>
      <c r="AF2">
        <v>136.060892634157</v>
      </c>
      <c r="AG2">
        <v>814.67927134150102</v>
      </c>
      <c r="AH2">
        <v>130.08575239259201</v>
      </c>
      <c r="AI2">
        <v>118.08604938843</v>
      </c>
      <c r="AJ2">
        <v>147.111965934409</v>
      </c>
      <c r="AK2">
        <v>292.84413733512503</v>
      </c>
      <c r="AL2">
        <v>662.73022193415204</v>
      </c>
      <c r="AM2">
        <v>95.059407337096701</v>
      </c>
      <c r="AN2">
        <v>280.11720714375201</v>
      </c>
      <c r="AO2">
        <v>205.097422377616</v>
      </c>
      <c r="AP2">
        <v>222.02762100306001</v>
      </c>
      <c r="AQ2">
        <v>146.16433058797</v>
      </c>
      <c r="AR2">
        <v>646.75653741486201</v>
      </c>
      <c r="AS2">
        <v>578.76904495722204</v>
      </c>
      <c r="AT2">
        <v>105.054693461223</v>
      </c>
      <c r="AU2">
        <v>494.80808268791202</v>
      </c>
      <c r="AV2">
        <v>258.11594279708902</v>
      </c>
      <c r="AW2">
        <v>250.09267804928601</v>
      </c>
      <c r="AX2">
        <v>312.129422541726</v>
      </c>
      <c r="AY2">
        <v>328.13938754738001</v>
      </c>
      <c r="AZ2">
        <v>193.033689632619</v>
      </c>
      <c r="BA2">
        <v>132.47280413040301</v>
      </c>
      <c r="BB2">
        <v>132.051358445381</v>
      </c>
      <c r="BC2">
        <v>127.049334501682</v>
      </c>
      <c r="BD2">
        <v>220.11820414928201</v>
      </c>
      <c r="BE2">
        <v>512.78017588057605</v>
      </c>
      <c r="BF2">
        <v>343.02413768488202</v>
      </c>
      <c r="BG2">
        <v>191.07549264423801</v>
      </c>
      <c r="BH2">
        <v>257.113878762095</v>
      </c>
      <c r="BI2">
        <v>320.86647305505301</v>
      </c>
      <c r="BJ2">
        <v>158.11671809983801</v>
      </c>
      <c r="BK2">
        <v>104.05244919237001</v>
      </c>
      <c r="BL2">
        <v>384.11447664555601</v>
      </c>
      <c r="BM2">
        <v>578.93384905042205</v>
      </c>
      <c r="BN2">
        <v>298.12764528607102</v>
      </c>
      <c r="BO2">
        <v>188.514842903545</v>
      </c>
      <c r="BP2">
        <v>189.073681473568</v>
      </c>
      <c r="BQ2">
        <v>245.076065173014</v>
      </c>
      <c r="BR2">
        <v>274.87265304852502</v>
      </c>
      <c r="BS2">
        <v>104.056240338517</v>
      </c>
      <c r="BT2">
        <v>308.09088039585902</v>
      </c>
      <c r="BU2">
        <v>310.12913506389901</v>
      </c>
      <c r="BV2">
        <v>409.18587565693502</v>
      </c>
      <c r="BW2">
        <v>224.073004967971</v>
      </c>
      <c r="BX2">
        <v>216.013063797678</v>
      </c>
      <c r="BY2">
        <v>190.07536416001</v>
      </c>
      <c r="BZ2">
        <v>798.70543374313502</v>
      </c>
      <c r="CA2">
        <v>131.04835820819</v>
      </c>
      <c r="CB2">
        <v>107.04809261381</v>
      </c>
      <c r="CC2">
        <v>149.058892056959</v>
      </c>
      <c r="CD2">
        <v>133.031467581519</v>
      </c>
      <c r="CE2">
        <v>344.98216923770502</v>
      </c>
      <c r="CF2">
        <v>144.064623594913</v>
      </c>
      <c r="CG2">
        <v>113.069759800103</v>
      </c>
      <c r="CH2">
        <v>151.06052108663101</v>
      </c>
      <c r="CI2">
        <v>159.075407674031</v>
      </c>
      <c r="CJ2">
        <v>146.059580015215</v>
      </c>
      <c r="CK2">
        <v>410.84683292573402</v>
      </c>
      <c r="CL2">
        <v>180.087223328775</v>
      </c>
      <c r="CM2">
        <v>106.048729755827</v>
      </c>
      <c r="CN2">
        <v>119.088484787551</v>
      </c>
      <c r="CO2">
        <v>258.07281704354102</v>
      </c>
      <c r="CP2">
        <v>150.05736300987701</v>
      </c>
      <c r="CQ2">
        <v>459.09758899349703</v>
      </c>
      <c r="CR2">
        <v>296.06414943465302</v>
      </c>
      <c r="CS2">
        <v>443.12355563330601</v>
      </c>
      <c r="CT2">
        <v>208.095901841054</v>
      </c>
      <c r="CU2">
        <v>168.09046683432501</v>
      </c>
      <c r="CV2">
        <v>329.00823758077001</v>
      </c>
      <c r="CW2">
        <v>374.97188556945201</v>
      </c>
      <c r="CX2">
        <v>496.80631917449301</v>
      </c>
      <c r="CY2">
        <v>206.099523111883</v>
      </c>
      <c r="CZ2">
        <v>276.87039004053901</v>
      </c>
      <c r="DA2">
        <v>730.71791496746505</v>
      </c>
      <c r="DB2">
        <v>714.74398215860106</v>
      </c>
      <c r="DC2">
        <v>562.79521211022404</v>
      </c>
      <c r="DD2">
        <v>252.07174751593601</v>
      </c>
      <c r="DE2">
        <v>86.398815969864202</v>
      </c>
      <c r="DF2">
        <v>159.09084158757901</v>
      </c>
      <c r="DG2">
        <v>280.090553672407</v>
      </c>
      <c r="DH2">
        <v>299.09895670624002</v>
      </c>
      <c r="DI2">
        <v>120.23028746447901</v>
      </c>
      <c r="DJ2">
        <v>327.05003417750601</v>
      </c>
      <c r="DK2">
        <v>227.10183280174101</v>
      </c>
      <c r="DL2">
        <v>488.23359131447302</v>
      </c>
      <c r="DM2">
        <v>410.18866498912701</v>
      </c>
      <c r="DN2">
        <v>105.109524275599</v>
      </c>
      <c r="DO2">
        <v>261.14350434238901</v>
      </c>
      <c r="DP2">
        <v>492.13927910791602</v>
      </c>
      <c r="DQ2">
        <v>122.086272343594</v>
      </c>
      <c r="DR2">
        <v>160.13259722472301</v>
      </c>
      <c r="DS2">
        <v>192.10111863579601</v>
      </c>
      <c r="DT2">
        <v>135.026622099333</v>
      </c>
      <c r="DU2">
        <v>828.25460757399105</v>
      </c>
      <c r="DV2">
        <v>116.07039850612</v>
      </c>
      <c r="DW2">
        <v>166.50232259427</v>
      </c>
      <c r="DX2">
        <v>510.94637239390801</v>
      </c>
      <c r="DY2">
        <v>120.064560475701</v>
      </c>
      <c r="DZ2">
        <v>122.069960608698</v>
      </c>
      <c r="EA2">
        <v>513.21813350328205</v>
      </c>
      <c r="EB2">
        <v>90.054127075151996</v>
      </c>
      <c r="EC2">
        <v>184.072123344858</v>
      </c>
      <c r="ED2">
        <v>160.078221233938</v>
      </c>
      <c r="EE2">
        <v>131.088656321531</v>
      </c>
      <c r="EF2">
        <v>450.16032185338901</v>
      </c>
      <c r="EG2">
        <v>484.11614512026301</v>
      </c>
      <c r="EH2">
        <v>242.099516857738</v>
      </c>
      <c r="EI2">
        <v>307.58395482622302</v>
      </c>
      <c r="EJ2">
        <v>562.95983722395704</v>
      </c>
      <c r="EK2">
        <v>253.092301115152</v>
      </c>
      <c r="EL2">
        <v>372.11460545471903</v>
      </c>
      <c r="EM2">
        <v>150.057835364765</v>
      </c>
      <c r="EN2">
        <v>307.08343830855301</v>
      </c>
      <c r="EO2">
        <v>355.073850259464</v>
      </c>
      <c r="EP2">
        <v>229.063537989037</v>
      </c>
      <c r="EQ2">
        <v>362.01382151122601</v>
      </c>
      <c r="ER2">
        <v>444.79271973308801</v>
      </c>
      <c r="ES2">
        <v>151.06010323116701</v>
      </c>
      <c r="ET2">
        <v>385.11675878536801</v>
      </c>
      <c r="EU2">
        <v>87.025146741506305</v>
      </c>
      <c r="EV2">
        <v>60.0790997825208</v>
      </c>
      <c r="EW2">
        <v>150.06176202884001</v>
      </c>
      <c r="EX2">
        <v>202.106753742536</v>
      </c>
      <c r="EY2">
        <v>73.083018780502996</v>
      </c>
      <c r="EZ2">
        <v>132.45001920209901</v>
      </c>
      <c r="FA2">
        <v>132.079858796987</v>
      </c>
      <c r="FB2">
        <v>230.06613940927701</v>
      </c>
      <c r="FC2">
        <v>108.051190649258</v>
      </c>
      <c r="FD2">
        <v>166.47605912256</v>
      </c>
      <c r="FE2">
        <v>103.053360805127</v>
      </c>
      <c r="FF2">
        <v>298.56901996678801</v>
      </c>
      <c r="FG2">
        <v>428.81886269766801</v>
      </c>
      <c r="FH2">
        <v>323.03750806938802</v>
      </c>
      <c r="FI2">
        <v>192.064900079936</v>
      </c>
      <c r="FJ2">
        <v>176.10177745956</v>
      </c>
      <c r="FK2">
        <v>308.08418374327101</v>
      </c>
      <c r="FL2">
        <v>74.058879209744703</v>
      </c>
      <c r="FM2">
        <v>204.12270632397301</v>
      </c>
      <c r="FN2">
        <v>61.0090823505329</v>
      </c>
      <c r="FO2">
        <v>181.960406873881</v>
      </c>
      <c r="FP2">
        <v>104.106410116341</v>
      </c>
      <c r="FQ2">
        <v>276.11774584047902</v>
      </c>
      <c r="FR2">
        <v>494.972411386857</v>
      </c>
      <c r="FS2">
        <v>342.85927123684701</v>
      </c>
      <c r="FT2">
        <v>117.072925423675</v>
      </c>
      <c r="FU2">
        <v>144.10095846015</v>
      </c>
      <c r="FV2">
        <v>204.12214663976701</v>
      </c>
      <c r="FW2">
        <v>165.986385461829</v>
      </c>
      <c r="FX2">
        <v>286.08473541808701</v>
      </c>
      <c r="FY2">
        <v>231.98695437773</v>
      </c>
      <c r="FZ2">
        <v>72.195516887572296</v>
      </c>
      <c r="GA2">
        <v>259.11748107872501</v>
      </c>
      <c r="GB2">
        <v>394.87282816709802</v>
      </c>
      <c r="GC2">
        <v>221.120537984512</v>
      </c>
      <c r="GD2">
        <v>105.043592919145</v>
      </c>
      <c r="GE2">
        <v>94.064154605957199</v>
      </c>
      <c r="GF2">
        <v>242.56069008121801</v>
      </c>
      <c r="GG2">
        <v>208.88272396113101</v>
      </c>
      <c r="GH2">
        <v>118.064240560684</v>
      </c>
      <c r="GI2">
        <v>348.07003988602003</v>
      </c>
      <c r="GJ2">
        <v>355.26196922857702</v>
      </c>
      <c r="GK2">
        <v>769.14705595306305</v>
      </c>
      <c r="GL2">
        <v>485.11809302928901</v>
      </c>
      <c r="GM2">
        <v>594.74304843445304</v>
      </c>
      <c r="GN2">
        <v>782.73171397179203</v>
      </c>
      <c r="GO2">
        <v>283.10274850048302</v>
      </c>
      <c r="GP2">
        <v>147.062393667311</v>
      </c>
      <c r="GQ2">
        <v>734.30057206128902</v>
      </c>
      <c r="GR2">
        <v>520.20018639714704</v>
      </c>
      <c r="GS2">
        <v>331.163771536056</v>
      </c>
    </row>
    <row r="3" spans="1:201" x14ac:dyDescent="0.25">
      <c r="A3" t="s">
        <v>16625</v>
      </c>
      <c r="B3">
        <v>298.09369938907503</v>
      </c>
      <c r="C3">
        <v>223.02110679015601</v>
      </c>
      <c r="D3">
        <v>166.083303685126</v>
      </c>
      <c r="E3">
        <v>424.09820224914301</v>
      </c>
      <c r="F3">
        <v>290.84399985676703</v>
      </c>
      <c r="G3">
        <v>206.883622159287</v>
      </c>
      <c r="H3">
        <v>349.06629285334901</v>
      </c>
      <c r="I3">
        <v>112.084359027567</v>
      </c>
      <c r="J3">
        <v>364.06094470960801</v>
      </c>
      <c r="K3">
        <v>510.779180056423</v>
      </c>
      <c r="L3">
        <v>209.005940469113</v>
      </c>
      <c r="M3">
        <v>188.06968260146201</v>
      </c>
      <c r="N3">
        <v>426.81874672816701</v>
      </c>
      <c r="O3">
        <v>179.043422367483</v>
      </c>
      <c r="P3">
        <v>499.112567880396</v>
      </c>
      <c r="Q3">
        <v>348.06700479915401</v>
      </c>
      <c r="R3">
        <v>371.10931229649702</v>
      </c>
      <c r="S3">
        <v>526.75330884572202</v>
      </c>
      <c r="T3">
        <v>167.08829791582801</v>
      </c>
      <c r="U3">
        <v>136.059516695909</v>
      </c>
      <c r="V3">
        <v>442.79332742843701</v>
      </c>
      <c r="W3">
        <v>358.83028942599202</v>
      </c>
      <c r="X3">
        <v>175.114234039927</v>
      </c>
      <c r="Y3">
        <v>121.08237462955201</v>
      </c>
      <c r="Z3">
        <v>358.99572044900702</v>
      </c>
      <c r="AA3">
        <v>277.09985202868</v>
      </c>
      <c r="AB3">
        <v>137.422997827134</v>
      </c>
      <c r="AC3">
        <v>258.10642215800402</v>
      </c>
      <c r="AD3">
        <v>84.078370728382197</v>
      </c>
      <c r="AE3">
        <v>285.07962341592503</v>
      </c>
      <c r="AF3">
        <v>136.05959068820201</v>
      </c>
      <c r="AG3">
        <v>814.673642176057</v>
      </c>
      <c r="AH3">
        <v>130.08457980679401</v>
      </c>
      <c r="AI3">
        <v>118.084914498167</v>
      </c>
      <c r="AJ3">
        <v>147.110518593623</v>
      </c>
      <c r="AK3">
        <v>292.84209718767403</v>
      </c>
      <c r="AL3">
        <v>662.72480594811805</v>
      </c>
      <c r="AM3">
        <v>95.058761008404602</v>
      </c>
      <c r="AN3">
        <v>280.11477573040003</v>
      </c>
      <c r="AO3">
        <v>205.093310873528</v>
      </c>
      <c r="AP3">
        <v>222.025445843722</v>
      </c>
      <c r="AQ3">
        <v>146.163174780704</v>
      </c>
      <c r="AR3">
        <v>646.75361004211902</v>
      </c>
      <c r="AS3">
        <v>578.763883688703</v>
      </c>
      <c r="AT3">
        <v>105.054141040348</v>
      </c>
      <c r="AU3">
        <v>494.804992347564</v>
      </c>
      <c r="AV3">
        <v>258.11390852206</v>
      </c>
      <c r="AW3">
        <v>250.090871267756</v>
      </c>
      <c r="AX3">
        <v>312.12531987129302</v>
      </c>
      <c r="AY3">
        <v>328.13601796235901</v>
      </c>
      <c r="AZ3">
        <v>193.028535532794</v>
      </c>
      <c r="BA3">
        <v>132.471712042186</v>
      </c>
      <c r="BB3">
        <v>132.043409563355</v>
      </c>
      <c r="BC3">
        <v>127.047990099554</v>
      </c>
      <c r="BD3">
        <v>220.116112890067</v>
      </c>
      <c r="BE3">
        <v>512.77850094183304</v>
      </c>
      <c r="BF3">
        <v>343.02027746552301</v>
      </c>
      <c r="BG3">
        <v>191.073745085296</v>
      </c>
      <c r="BH3">
        <v>257.11007884380302</v>
      </c>
      <c r="BI3">
        <v>320.86392660777602</v>
      </c>
      <c r="BJ3">
        <v>158.114291826114</v>
      </c>
      <c r="BK3">
        <v>104.05114507001601</v>
      </c>
      <c r="BL3">
        <v>384.10948036641003</v>
      </c>
      <c r="BM3">
        <v>578.92919451224805</v>
      </c>
      <c r="BN3">
        <v>298.12418051143402</v>
      </c>
      <c r="BO3">
        <v>188.512538156121</v>
      </c>
      <c r="BP3">
        <v>189.071806205</v>
      </c>
      <c r="BQ3">
        <v>245.07410675699001</v>
      </c>
      <c r="BR3">
        <v>274.86860416097602</v>
      </c>
      <c r="BS3">
        <v>104.048341301078</v>
      </c>
      <c r="BT3">
        <v>308.08903184496302</v>
      </c>
      <c r="BU3">
        <v>310.12417480305402</v>
      </c>
      <c r="BV3">
        <v>409.17977298588801</v>
      </c>
      <c r="BW3">
        <v>224.071344606656</v>
      </c>
      <c r="BX3">
        <v>216.011008498385</v>
      </c>
      <c r="BY3">
        <v>190.07343255436501</v>
      </c>
      <c r="BZ3">
        <v>798.698354953749</v>
      </c>
      <c r="CA3">
        <v>131.046923671456</v>
      </c>
      <c r="CB3">
        <v>107.046346822592</v>
      </c>
      <c r="CC3">
        <v>149.056763475477</v>
      </c>
      <c r="CD3">
        <v>133.03009696987601</v>
      </c>
      <c r="CE3">
        <v>344.97962449786502</v>
      </c>
      <c r="CF3">
        <v>144.063125477982</v>
      </c>
      <c r="CG3">
        <v>113.06895996556101</v>
      </c>
      <c r="CH3">
        <v>151.05868820319</v>
      </c>
      <c r="CI3">
        <v>159.073992360045</v>
      </c>
      <c r="CJ3">
        <v>146.058148106495</v>
      </c>
      <c r="CK3">
        <v>410.84399151129401</v>
      </c>
      <c r="CL3">
        <v>180.08523811069</v>
      </c>
      <c r="CM3">
        <v>106.048172511904</v>
      </c>
      <c r="CN3">
        <v>119.08439725251201</v>
      </c>
      <c r="CO3">
        <v>258.07071812661201</v>
      </c>
      <c r="CP3">
        <v>150.05588625572</v>
      </c>
      <c r="CQ3">
        <v>459.09459296214101</v>
      </c>
      <c r="CR3">
        <v>296.05967656210402</v>
      </c>
      <c r="CS3">
        <v>443.12071868003102</v>
      </c>
      <c r="CT3">
        <v>208.09365857427301</v>
      </c>
      <c r="CU3">
        <v>168.08894445872701</v>
      </c>
      <c r="CV3">
        <v>329.005215783197</v>
      </c>
      <c r="CW3">
        <v>374.96923057715401</v>
      </c>
      <c r="CX3">
        <v>496.80332250121302</v>
      </c>
      <c r="CY3">
        <v>206.097426743021</v>
      </c>
      <c r="CZ3">
        <v>276.869001255054</v>
      </c>
      <c r="DA3">
        <v>730.71354428570805</v>
      </c>
      <c r="DB3">
        <v>714.73972204233905</v>
      </c>
      <c r="DC3">
        <v>562.791726886226</v>
      </c>
      <c r="DD3">
        <v>252.06947381526001</v>
      </c>
      <c r="DE3">
        <v>86.395200103505601</v>
      </c>
      <c r="DF3">
        <v>159.08924358605501</v>
      </c>
      <c r="DG3">
        <v>280.08531675492901</v>
      </c>
      <c r="DH3">
        <v>299.09631202470501</v>
      </c>
      <c r="DI3">
        <v>120.224035604778</v>
      </c>
      <c r="DJ3">
        <v>327.04647405843701</v>
      </c>
      <c r="DK3">
        <v>227.099411338229</v>
      </c>
      <c r="DL3">
        <v>488.23084350351701</v>
      </c>
      <c r="DM3">
        <v>410.185434410011</v>
      </c>
      <c r="DN3">
        <v>105.10892711327</v>
      </c>
      <c r="DO3">
        <v>261.13873842933901</v>
      </c>
      <c r="DP3">
        <v>492.13552470439203</v>
      </c>
      <c r="DQ3">
        <v>122.085661632854</v>
      </c>
      <c r="DR3">
        <v>160.130932699597</v>
      </c>
      <c r="DS3">
        <v>192.09927282765301</v>
      </c>
      <c r="DT3">
        <v>135.025703790666</v>
      </c>
      <c r="DU3">
        <v>828.24837245282004</v>
      </c>
      <c r="DV3">
        <v>116.069189734031</v>
      </c>
      <c r="DW3">
        <v>166.50109028641</v>
      </c>
      <c r="DX3">
        <v>510.94172667391501</v>
      </c>
      <c r="DY3">
        <v>120.063455612396</v>
      </c>
      <c r="DZ3">
        <v>122.068923398824</v>
      </c>
      <c r="EA3">
        <v>513.21400140267895</v>
      </c>
      <c r="EB3">
        <v>90.053478882662702</v>
      </c>
      <c r="EC3">
        <v>184.07039074249701</v>
      </c>
      <c r="ED3">
        <v>160.07669695332601</v>
      </c>
      <c r="EE3">
        <v>131.08693992001301</v>
      </c>
      <c r="EF3">
        <v>450.15572588755902</v>
      </c>
      <c r="EG3">
        <v>484.11220763648703</v>
      </c>
      <c r="EH3">
        <v>242.097481457436</v>
      </c>
      <c r="EI3">
        <v>307.58044544024301</v>
      </c>
      <c r="EJ3">
        <v>562.95612127615505</v>
      </c>
      <c r="EK3">
        <v>253.09029277289801</v>
      </c>
      <c r="EL3">
        <v>372.11331162892202</v>
      </c>
      <c r="EM3">
        <v>150.056543659098</v>
      </c>
      <c r="EN3">
        <v>307.079767600342</v>
      </c>
      <c r="EO3">
        <v>355.07059393853802</v>
      </c>
      <c r="EP3">
        <v>229.06171614573901</v>
      </c>
      <c r="EQ3">
        <v>362.00986076513402</v>
      </c>
      <c r="ER3">
        <v>444.78845970161302</v>
      </c>
      <c r="ES3">
        <v>151.058731825569</v>
      </c>
      <c r="ET3">
        <v>385.11378463099601</v>
      </c>
      <c r="EU3">
        <v>87.024696298509795</v>
      </c>
      <c r="EV3">
        <v>60.078527888061302</v>
      </c>
      <c r="EW3">
        <v>150.05833661430901</v>
      </c>
      <c r="EX3">
        <v>202.10475808396501</v>
      </c>
      <c r="EY3">
        <v>73.082516789936804</v>
      </c>
      <c r="EZ3">
        <v>132.448719314123</v>
      </c>
      <c r="FA3">
        <v>132.07509082562601</v>
      </c>
      <c r="FB3">
        <v>230.063362426406</v>
      </c>
      <c r="FC3">
        <v>108.043426097018</v>
      </c>
      <c r="FD3">
        <v>166.47468636762</v>
      </c>
      <c r="FE3">
        <v>103.052688988605</v>
      </c>
      <c r="FF3">
        <v>298.56612409320502</v>
      </c>
      <c r="FG3">
        <v>428.81621571382902</v>
      </c>
      <c r="FH3">
        <v>323.03444418359601</v>
      </c>
      <c r="FI3">
        <v>192.062959887901</v>
      </c>
      <c r="FJ3">
        <v>176.099970159854</v>
      </c>
      <c r="FK3">
        <v>308.08090022613902</v>
      </c>
      <c r="FL3">
        <v>74.0582947176716</v>
      </c>
      <c r="FM3">
        <v>204.11928160033901</v>
      </c>
      <c r="FN3">
        <v>61.0086502512588</v>
      </c>
      <c r="FO3">
        <v>181.959023069393</v>
      </c>
      <c r="FP3">
        <v>104.105766838119</v>
      </c>
      <c r="FQ3">
        <v>276.115931678479</v>
      </c>
      <c r="FR3">
        <v>494.96883586558602</v>
      </c>
      <c r="FS3">
        <v>342.85678129557601</v>
      </c>
      <c r="FT3">
        <v>117.072178559373</v>
      </c>
      <c r="FU3">
        <v>144.099878199823</v>
      </c>
      <c r="FV3">
        <v>204.11972228129</v>
      </c>
      <c r="FW3">
        <v>165.985049072463</v>
      </c>
      <c r="FX3">
        <v>286.081120483983</v>
      </c>
      <c r="FY3">
        <v>231.982200256184</v>
      </c>
      <c r="FZ3">
        <v>72.192155812367403</v>
      </c>
      <c r="GA3">
        <v>259.115367047696</v>
      </c>
      <c r="GB3">
        <v>394.86993112033701</v>
      </c>
      <c r="GC3">
        <v>221.118296507271</v>
      </c>
      <c r="GD3">
        <v>105.042956828735</v>
      </c>
      <c r="GE3">
        <v>94.0636586683232</v>
      </c>
      <c r="GF3">
        <v>242.559035605644</v>
      </c>
      <c r="GG3">
        <v>208.880919779111</v>
      </c>
      <c r="GH3">
        <v>118.063483710903</v>
      </c>
      <c r="GI3">
        <v>348.06702545909201</v>
      </c>
      <c r="GJ3">
        <v>355.25837361406201</v>
      </c>
      <c r="GK3">
        <v>769.14348020087402</v>
      </c>
      <c r="GL3">
        <v>485.114635915657</v>
      </c>
      <c r="GM3">
        <v>594.73859134545103</v>
      </c>
      <c r="GN3">
        <v>782.72836298175605</v>
      </c>
      <c r="GO3">
        <v>283.10085520203103</v>
      </c>
      <c r="GP3">
        <v>147.061013157492</v>
      </c>
      <c r="GQ3">
        <v>734.29333340150504</v>
      </c>
      <c r="GR3">
        <v>520.19607610136904</v>
      </c>
      <c r="GS3">
        <v>331.16148865626701</v>
      </c>
    </row>
    <row r="4" spans="1:201" x14ac:dyDescent="0.25">
      <c r="A4" t="s">
        <v>16826</v>
      </c>
      <c r="B4">
        <v>298.09820062175601</v>
      </c>
      <c r="C4">
        <v>223.024154487868</v>
      </c>
      <c r="D4">
        <v>166.08723174590801</v>
      </c>
      <c r="E4">
        <v>424.10315418051101</v>
      </c>
      <c r="F4">
        <v>290.85295529435302</v>
      </c>
      <c r="G4">
        <v>206.892236426062</v>
      </c>
      <c r="H4">
        <v>349.07326872027102</v>
      </c>
      <c r="I4">
        <v>112.086984621716</v>
      </c>
      <c r="J4">
        <v>364.06512329798102</v>
      </c>
      <c r="K4">
        <v>510.78780755394001</v>
      </c>
      <c r="L4">
        <v>209.012495781148</v>
      </c>
      <c r="M4">
        <v>188.073127098285</v>
      </c>
      <c r="N4">
        <v>426.82766699585301</v>
      </c>
      <c r="O4">
        <v>179.049499159899</v>
      </c>
      <c r="P4">
        <v>499.117199413452</v>
      </c>
      <c r="Q4">
        <v>348.073188436588</v>
      </c>
      <c r="R4">
        <v>371.11828220360502</v>
      </c>
      <c r="S4">
        <v>526.762914681084</v>
      </c>
      <c r="T4">
        <v>167.098080381665</v>
      </c>
      <c r="U4">
        <v>136.062443868353</v>
      </c>
      <c r="V4">
        <v>442.803155961973</v>
      </c>
      <c r="W4">
        <v>358.83780840643402</v>
      </c>
      <c r="X4">
        <v>175.119013555279</v>
      </c>
      <c r="Y4">
        <v>121.084219042163</v>
      </c>
      <c r="Z4">
        <v>359.00262060109401</v>
      </c>
      <c r="AA4">
        <v>277.10359411090502</v>
      </c>
      <c r="AB4">
        <v>137.42589177263</v>
      </c>
      <c r="AC4">
        <v>258.11113262474902</v>
      </c>
      <c r="AD4">
        <v>84.080779229654198</v>
      </c>
      <c r="AE4">
        <v>285.08513227920201</v>
      </c>
      <c r="AF4">
        <v>136.061680043021</v>
      </c>
      <c r="AG4">
        <v>814.68316801135904</v>
      </c>
      <c r="AH4">
        <v>130.086639457253</v>
      </c>
      <c r="AI4">
        <v>118.08676129303301</v>
      </c>
      <c r="AJ4">
        <v>147.112941029571</v>
      </c>
      <c r="AK4">
        <v>292.84548574792001</v>
      </c>
      <c r="AL4">
        <v>662.73313379491105</v>
      </c>
      <c r="AM4">
        <v>95.060209133490105</v>
      </c>
      <c r="AN4">
        <v>280.12046891691801</v>
      </c>
      <c r="AO4">
        <v>205.097974293335</v>
      </c>
      <c r="AP4">
        <v>222.02906689741101</v>
      </c>
      <c r="AQ4">
        <v>146.165085276583</v>
      </c>
      <c r="AR4">
        <v>646.76216320206095</v>
      </c>
      <c r="AS4">
        <v>578.77178961738105</v>
      </c>
      <c r="AT4">
        <v>105.055097531914</v>
      </c>
      <c r="AU4">
        <v>494.81297612481501</v>
      </c>
      <c r="AV4">
        <v>258.11686176302601</v>
      </c>
      <c r="AW4">
        <v>250.094365953428</v>
      </c>
      <c r="AX4">
        <v>312.13078449803203</v>
      </c>
      <c r="AY4">
        <v>328.14160983356601</v>
      </c>
      <c r="AZ4">
        <v>193.03735542154001</v>
      </c>
      <c r="BA4">
        <v>132.47352570667601</v>
      </c>
      <c r="BB4">
        <v>132.05268871346101</v>
      </c>
      <c r="BC4">
        <v>127.051376024386</v>
      </c>
      <c r="BD4">
        <v>220.11917808259901</v>
      </c>
      <c r="BE4">
        <v>512.78813952253404</v>
      </c>
      <c r="BF4">
        <v>343.02557901818301</v>
      </c>
      <c r="BG4">
        <v>191.076893738195</v>
      </c>
      <c r="BH4">
        <v>257.11514162504301</v>
      </c>
      <c r="BI4">
        <v>320.86966370678101</v>
      </c>
      <c r="BJ4">
        <v>158.117404018174</v>
      </c>
      <c r="BK4">
        <v>104.052912323971</v>
      </c>
      <c r="BL4">
        <v>384.11591697461103</v>
      </c>
      <c r="BM4">
        <v>578.93777218669004</v>
      </c>
      <c r="BN4">
        <v>298.13014566206601</v>
      </c>
      <c r="BO4">
        <v>188.51706690652401</v>
      </c>
      <c r="BP4">
        <v>189.075269536316</v>
      </c>
      <c r="BQ4">
        <v>245.077221704859</v>
      </c>
      <c r="BR4">
        <v>274.87361887955802</v>
      </c>
      <c r="BS4">
        <v>104.057232306759</v>
      </c>
      <c r="BT4">
        <v>308.095103405511</v>
      </c>
      <c r="BU4">
        <v>310.133092677653</v>
      </c>
      <c r="BV4">
        <v>409.18710086578301</v>
      </c>
      <c r="BW4">
        <v>224.075219503098</v>
      </c>
      <c r="BX4">
        <v>216.0143785313</v>
      </c>
      <c r="BY4">
        <v>190.07611630231801</v>
      </c>
      <c r="BZ4">
        <v>798.70828430517304</v>
      </c>
      <c r="CA4">
        <v>131.051763013303</v>
      </c>
      <c r="CB4">
        <v>107.052383681208</v>
      </c>
      <c r="CC4">
        <v>149.059391087455</v>
      </c>
      <c r="CD4">
        <v>133.032092603991</v>
      </c>
      <c r="CE4">
        <v>344.98399330688801</v>
      </c>
      <c r="CF4">
        <v>144.066217673708</v>
      </c>
      <c r="CG4">
        <v>113.07122623609</v>
      </c>
      <c r="CH4">
        <v>151.06588272221501</v>
      </c>
      <c r="CI4">
        <v>159.076471103438</v>
      </c>
      <c r="CJ4">
        <v>146.062183767021</v>
      </c>
      <c r="CK4">
        <v>410.85278251032202</v>
      </c>
      <c r="CL4">
        <v>180.088600289901</v>
      </c>
      <c r="CM4">
        <v>106.04956414847101</v>
      </c>
      <c r="CN4">
        <v>119.090032556702</v>
      </c>
      <c r="CO4">
        <v>258.07436462803003</v>
      </c>
      <c r="CP4">
        <v>150.059033071627</v>
      </c>
      <c r="CQ4">
        <v>459.10068854831201</v>
      </c>
      <c r="CR4">
        <v>296.06820475213402</v>
      </c>
      <c r="CS4">
        <v>443.12732978991801</v>
      </c>
      <c r="CT4">
        <v>208.098082373191</v>
      </c>
      <c r="CU4">
        <v>168.091989828387</v>
      </c>
      <c r="CV4">
        <v>329.00982774953002</v>
      </c>
      <c r="CW4">
        <v>374.97725779126603</v>
      </c>
      <c r="CX4">
        <v>496.81325977105502</v>
      </c>
      <c r="CY4">
        <v>206.10252943567201</v>
      </c>
      <c r="CZ4">
        <v>276.87681676322302</v>
      </c>
      <c r="DA4">
        <v>730.72290030770205</v>
      </c>
      <c r="DB4">
        <v>714.74822884112905</v>
      </c>
      <c r="DC4">
        <v>562.79789865713803</v>
      </c>
      <c r="DD4">
        <v>252.078192588072</v>
      </c>
      <c r="DE4">
        <v>86.402882707582705</v>
      </c>
      <c r="DF4">
        <v>159.091430124467</v>
      </c>
      <c r="DG4">
        <v>280.09239501584801</v>
      </c>
      <c r="DH4">
        <v>299.10327381766001</v>
      </c>
      <c r="DI4">
        <v>120.231728133388</v>
      </c>
      <c r="DJ4">
        <v>327.05223806291201</v>
      </c>
      <c r="DK4">
        <v>227.103372464763</v>
      </c>
      <c r="DL4">
        <v>488.23691284980401</v>
      </c>
      <c r="DM4">
        <v>410.19233329644601</v>
      </c>
      <c r="DN4">
        <v>105.10990669073</v>
      </c>
      <c r="DO4">
        <v>261.14492575450402</v>
      </c>
      <c r="DP4">
        <v>492.14187958789103</v>
      </c>
      <c r="DQ4">
        <v>122.087480405761</v>
      </c>
      <c r="DR4">
        <v>160.13390977438601</v>
      </c>
      <c r="DS4">
        <v>192.10309565714701</v>
      </c>
      <c r="DT4">
        <v>135.02858556051001</v>
      </c>
      <c r="DU4">
        <v>828.25810789235504</v>
      </c>
      <c r="DV4">
        <v>116.071137645956</v>
      </c>
      <c r="DW4">
        <v>166.50424656276201</v>
      </c>
      <c r="DX4">
        <v>510.948240339667</v>
      </c>
      <c r="DY4">
        <v>120.065040498418</v>
      </c>
      <c r="DZ4">
        <v>122.071412770301</v>
      </c>
      <c r="EA4">
        <v>513.22215274308405</v>
      </c>
      <c r="EB4">
        <v>90.0547734385013</v>
      </c>
      <c r="EC4">
        <v>184.074272934476</v>
      </c>
      <c r="ED4">
        <v>160.079740526937</v>
      </c>
      <c r="EE4">
        <v>131.08956430204501</v>
      </c>
      <c r="EF4">
        <v>450.16305354704002</v>
      </c>
      <c r="EG4">
        <v>484.11791556936703</v>
      </c>
      <c r="EH4">
        <v>242.100810339389</v>
      </c>
      <c r="EI4">
        <v>307.58481221448102</v>
      </c>
      <c r="EJ4">
        <v>562.96309886491304</v>
      </c>
      <c r="EK4">
        <v>253.09414756573</v>
      </c>
      <c r="EL4">
        <v>372.123268606029</v>
      </c>
      <c r="EM4">
        <v>150.061723243118</v>
      </c>
      <c r="EN4">
        <v>307.08442147709201</v>
      </c>
      <c r="EO4">
        <v>355.07500090212</v>
      </c>
      <c r="EP4">
        <v>229.064733624632</v>
      </c>
      <c r="EQ4">
        <v>362.01726542527803</v>
      </c>
      <c r="ER4">
        <v>444.79784605377603</v>
      </c>
      <c r="ES4">
        <v>151.061491200555</v>
      </c>
      <c r="ET4">
        <v>385.12081306123702</v>
      </c>
      <c r="EU4">
        <v>87.0320716768843</v>
      </c>
      <c r="EV4">
        <v>60.079793841007103</v>
      </c>
      <c r="EW4">
        <v>150.06329829902</v>
      </c>
      <c r="EX4">
        <v>202.107352781966</v>
      </c>
      <c r="EY4">
        <v>73.083529977013896</v>
      </c>
      <c r="EZ4">
        <v>132.45145646123001</v>
      </c>
      <c r="FA4">
        <v>132.080273214653</v>
      </c>
      <c r="FB4">
        <v>230.068475852473</v>
      </c>
      <c r="FC4">
        <v>108.052253413519</v>
      </c>
      <c r="FD4">
        <v>166.47678848656</v>
      </c>
      <c r="FE4">
        <v>103.053741215255</v>
      </c>
      <c r="FF4">
        <v>298.57203863758701</v>
      </c>
      <c r="FG4">
        <v>428.82315751335102</v>
      </c>
      <c r="FH4">
        <v>323.04260494277702</v>
      </c>
      <c r="FI4">
        <v>192.065968952031</v>
      </c>
      <c r="FJ4">
        <v>176.103735108775</v>
      </c>
      <c r="FK4">
        <v>308.08746829592502</v>
      </c>
      <c r="FL4">
        <v>74.059631074174803</v>
      </c>
      <c r="FM4">
        <v>204.12426284784601</v>
      </c>
      <c r="FN4">
        <v>61.009975434237298</v>
      </c>
      <c r="FO4">
        <v>181.961333891637</v>
      </c>
      <c r="FP4">
        <v>104.107275945046</v>
      </c>
      <c r="FQ4">
        <v>276.12007839833302</v>
      </c>
      <c r="FR4">
        <v>494.97640801792102</v>
      </c>
      <c r="FS4">
        <v>342.86071249497201</v>
      </c>
      <c r="FT4">
        <v>117.07368826950901</v>
      </c>
      <c r="FU4">
        <v>144.10238635954701</v>
      </c>
      <c r="FV4">
        <v>204.123651317975</v>
      </c>
      <c r="FW4">
        <v>165.990462391835</v>
      </c>
      <c r="FX4">
        <v>286.08614375454903</v>
      </c>
      <c r="FY4">
        <v>231.988138474354</v>
      </c>
      <c r="FZ4">
        <v>72.196147501097798</v>
      </c>
      <c r="GA4">
        <v>259.119786321834</v>
      </c>
      <c r="GB4">
        <v>394.875973515277</v>
      </c>
      <c r="GC4">
        <v>221.121253152826</v>
      </c>
      <c r="GD4">
        <v>105.044581828861</v>
      </c>
      <c r="GE4">
        <v>94.064869889038803</v>
      </c>
      <c r="GF4">
        <v>242.561847948213</v>
      </c>
      <c r="GG4">
        <v>208.88430786380101</v>
      </c>
      <c r="GH4">
        <v>118.065001130849</v>
      </c>
      <c r="GI4">
        <v>348.07265827710302</v>
      </c>
      <c r="GJ4">
        <v>355.26381640457703</v>
      </c>
      <c r="GK4">
        <v>769.15157143815804</v>
      </c>
      <c r="GL4">
        <v>485.12295480765403</v>
      </c>
      <c r="GM4">
        <v>594.74818799149102</v>
      </c>
      <c r="GN4">
        <v>782.73676183153304</v>
      </c>
      <c r="GO4">
        <v>283.105175784089</v>
      </c>
      <c r="GP4">
        <v>147.063580490346</v>
      </c>
      <c r="GQ4">
        <v>734.30324994043394</v>
      </c>
      <c r="GR4">
        <v>520.20290654204302</v>
      </c>
      <c r="GS4">
        <v>331.16627370643101</v>
      </c>
    </row>
    <row r="5" spans="1:201" x14ac:dyDescent="0.25">
      <c r="A5" t="s">
        <v>17027</v>
      </c>
      <c r="B5">
        <v>269.57654617519103</v>
      </c>
      <c r="C5">
        <v>31.0786163785749</v>
      </c>
      <c r="D5">
        <v>222.90273347680201</v>
      </c>
      <c r="E5">
        <v>107.097351727655</v>
      </c>
      <c r="F5">
        <v>31.3378133200987</v>
      </c>
      <c r="G5">
        <v>31.549454812051</v>
      </c>
      <c r="H5">
        <v>57.1692256338454</v>
      </c>
      <c r="I5">
        <v>29.0766508842276</v>
      </c>
      <c r="J5">
        <v>57.4641533889695</v>
      </c>
      <c r="K5">
        <v>31.143802550551101</v>
      </c>
      <c r="L5">
        <v>30.9075509033547</v>
      </c>
      <c r="M5">
        <v>260.32029819113501</v>
      </c>
      <c r="N5">
        <v>30.8942735350665</v>
      </c>
      <c r="O5">
        <v>57.3747411954947</v>
      </c>
      <c r="P5">
        <v>217.098735231159</v>
      </c>
      <c r="Q5">
        <v>57.691656441427099</v>
      </c>
      <c r="R5">
        <v>57.160513114025299</v>
      </c>
      <c r="S5">
        <v>31.5568707848124</v>
      </c>
      <c r="T5">
        <v>222.63361624205601</v>
      </c>
      <c r="U5">
        <v>269.60849151700802</v>
      </c>
      <c r="V5">
        <v>31.482437017718102</v>
      </c>
      <c r="W5">
        <v>31.2348324036526</v>
      </c>
      <c r="X5">
        <v>33.7960187919007</v>
      </c>
      <c r="Y5">
        <v>223.045477108515</v>
      </c>
      <c r="Z5">
        <v>30.6570026144379</v>
      </c>
      <c r="AA5">
        <v>52.907061457338301</v>
      </c>
      <c r="AB5">
        <v>206.622027916674</v>
      </c>
      <c r="AC5">
        <v>36.3724689734523</v>
      </c>
      <c r="AD5">
        <v>29.504947469443501</v>
      </c>
      <c r="AE5">
        <v>221.28157445783901</v>
      </c>
      <c r="AF5">
        <v>57.052071757975199</v>
      </c>
      <c r="AG5">
        <v>31.517510307471699</v>
      </c>
      <c r="AH5">
        <v>29.6509835678816</v>
      </c>
      <c r="AI5">
        <v>54.636268179356598</v>
      </c>
      <c r="AJ5">
        <v>29.4258939048405</v>
      </c>
      <c r="AK5">
        <v>31.3378133200987</v>
      </c>
      <c r="AL5">
        <v>31.476688600988801</v>
      </c>
      <c r="AM5">
        <v>28.972625572565001</v>
      </c>
      <c r="AN5">
        <v>241.087111209124</v>
      </c>
      <c r="AO5">
        <v>260.22352660241501</v>
      </c>
      <c r="AP5">
        <v>34.3074599817894</v>
      </c>
      <c r="AQ5">
        <v>25.323483095935</v>
      </c>
      <c r="AR5">
        <v>31.3027110499469</v>
      </c>
      <c r="AS5">
        <v>31.3029704669345</v>
      </c>
      <c r="AT5">
        <v>57.869311843310598</v>
      </c>
      <c r="AU5">
        <v>30.8399646488486</v>
      </c>
      <c r="AV5">
        <v>212.69620689639001</v>
      </c>
      <c r="AW5">
        <v>233.293566588598</v>
      </c>
      <c r="AX5">
        <v>249.593051524402</v>
      </c>
      <c r="AY5">
        <v>236.145692751247</v>
      </c>
      <c r="AZ5">
        <v>30.5703323703964</v>
      </c>
      <c r="BA5">
        <v>116.47872577570401</v>
      </c>
      <c r="BB5">
        <v>222.75250048877001</v>
      </c>
      <c r="BC5">
        <v>148.541771346606</v>
      </c>
      <c r="BD5">
        <v>248.146051580397</v>
      </c>
      <c r="BE5">
        <v>31.482437017718102</v>
      </c>
      <c r="BF5">
        <v>30.589538762385502</v>
      </c>
      <c r="BG5">
        <v>30.6030360240417</v>
      </c>
      <c r="BH5">
        <v>212.71496269954</v>
      </c>
      <c r="BI5">
        <v>30.077709164159302</v>
      </c>
      <c r="BJ5">
        <v>360.695518574983</v>
      </c>
      <c r="BK5">
        <v>58.052062070721199</v>
      </c>
      <c r="BL5">
        <v>248.97125572013201</v>
      </c>
      <c r="BM5">
        <v>30.8151768674132</v>
      </c>
      <c r="BN5">
        <v>240.997255544919</v>
      </c>
      <c r="BO5">
        <v>260.18976829694202</v>
      </c>
      <c r="BP5">
        <v>260.17934401075502</v>
      </c>
      <c r="BQ5">
        <v>116.747868275976</v>
      </c>
      <c r="BR5">
        <v>31.125057373045902</v>
      </c>
      <c r="BS5">
        <v>221.653286426873</v>
      </c>
      <c r="BT5">
        <v>57.898967876725301</v>
      </c>
      <c r="BU5">
        <v>236.497659985768</v>
      </c>
      <c r="BV5">
        <v>260.32029819113501</v>
      </c>
      <c r="BW5">
        <v>341.650761997541</v>
      </c>
      <c r="BX5">
        <v>32.441199919587</v>
      </c>
      <c r="BY5">
        <v>260.17885163421403</v>
      </c>
      <c r="BZ5">
        <v>31.4395167960223</v>
      </c>
      <c r="CA5">
        <v>222.87483886145401</v>
      </c>
      <c r="CB5">
        <v>222.75250048877001</v>
      </c>
      <c r="CC5">
        <v>222.90940152796</v>
      </c>
      <c r="CD5">
        <v>57.917768594144299</v>
      </c>
      <c r="CE5">
        <v>30.5894885408539</v>
      </c>
      <c r="CF5">
        <v>279.09488022424603</v>
      </c>
      <c r="CG5">
        <v>36.822572876412501</v>
      </c>
      <c r="CH5">
        <v>229.62386770603601</v>
      </c>
      <c r="CI5">
        <v>36.884862823585102</v>
      </c>
      <c r="CJ5">
        <v>260.17934401075502</v>
      </c>
      <c r="CK5">
        <v>30.8381515812647</v>
      </c>
      <c r="CL5">
        <v>249.609938396655</v>
      </c>
      <c r="CM5">
        <v>35.1856860448395</v>
      </c>
      <c r="CN5">
        <v>54.5565701765847</v>
      </c>
      <c r="CO5">
        <v>248.104448243566</v>
      </c>
      <c r="CP5">
        <v>279.07973209227703</v>
      </c>
      <c r="CQ5">
        <v>30.721273308927699</v>
      </c>
      <c r="CR5">
        <v>36.511389106883399</v>
      </c>
      <c r="CS5">
        <v>30.682824085978201</v>
      </c>
      <c r="CT5">
        <v>292.716393231148</v>
      </c>
      <c r="CU5">
        <v>222.91362694665</v>
      </c>
      <c r="CV5">
        <v>30.6972421749539</v>
      </c>
      <c r="CW5">
        <v>30.808592953882801</v>
      </c>
      <c r="CX5">
        <v>31.2091871182513</v>
      </c>
      <c r="CY5">
        <v>260.16153422693202</v>
      </c>
      <c r="CZ5">
        <v>31.1285201590917</v>
      </c>
      <c r="DA5">
        <v>31.411779299776899</v>
      </c>
      <c r="DB5">
        <v>31.315432087064</v>
      </c>
      <c r="DC5">
        <v>31.067802683292701</v>
      </c>
      <c r="DD5">
        <v>249.10370266247301</v>
      </c>
      <c r="DE5">
        <v>112.396100474622</v>
      </c>
      <c r="DF5">
        <v>260.20019258312902</v>
      </c>
      <c r="DG5">
        <v>35.483494956565899</v>
      </c>
      <c r="DH5">
        <v>269.64418556555103</v>
      </c>
      <c r="DI5">
        <v>221.804617317539</v>
      </c>
      <c r="DJ5">
        <v>30.622086771592301</v>
      </c>
      <c r="DK5">
        <v>289.80227829816403</v>
      </c>
      <c r="DL5">
        <v>224.33151859006901</v>
      </c>
      <c r="DM5">
        <v>260.10943134202302</v>
      </c>
      <c r="DN5">
        <v>34.590800384151798</v>
      </c>
      <c r="DO5">
        <v>278.09336244389101</v>
      </c>
      <c r="DP5">
        <v>248.09436793379501</v>
      </c>
      <c r="DQ5">
        <v>222.88284206806901</v>
      </c>
      <c r="DR5">
        <v>53.462334018333998</v>
      </c>
      <c r="DS5">
        <v>373.03989236218501</v>
      </c>
      <c r="DT5">
        <v>57.8319280811967</v>
      </c>
      <c r="DU5">
        <v>300.82648338738102</v>
      </c>
      <c r="DV5">
        <v>41.962620445595398</v>
      </c>
      <c r="DW5">
        <v>221.97200280373201</v>
      </c>
      <c r="DX5">
        <v>30.9578333681667</v>
      </c>
      <c r="DY5">
        <v>35.963296710257303</v>
      </c>
      <c r="DZ5">
        <v>37.022583000478498</v>
      </c>
      <c r="EA5">
        <v>212.47932704393</v>
      </c>
      <c r="EB5">
        <v>248.18620691675201</v>
      </c>
      <c r="EC5">
        <v>35.3508652594073</v>
      </c>
      <c r="ED5">
        <v>36.796581702236203</v>
      </c>
      <c r="EE5">
        <v>29.679370465153301</v>
      </c>
      <c r="EF5">
        <v>222.051362646228</v>
      </c>
      <c r="EG5">
        <v>135.402499910746</v>
      </c>
      <c r="EH5">
        <v>248.116623494555</v>
      </c>
      <c r="EI5">
        <v>135.351433953575</v>
      </c>
      <c r="EJ5">
        <v>30.735054617701</v>
      </c>
      <c r="EK5">
        <v>214.43062349540401</v>
      </c>
      <c r="EL5">
        <v>57.100440696212502</v>
      </c>
      <c r="EM5">
        <v>57.752375193528998</v>
      </c>
      <c r="EN5">
        <v>135.351433953575</v>
      </c>
      <c r="EO5">
        <v>135.384428045617</v>
      </c>
      <c r="EP5">
        <v>305.48330536576401</v>
      </c>
      <c r="EQ5">
        <v>46.628872614563399</v>
      </c>
      <c r="ER5">
        <v>31.570025204733302</v>
      </c>
      <c r="ES5">
        <v>57.815534681112098</v>
      </c>
      <c r="ET5">
        <v>249.010518225928</v>
      </c>
      <c r="EU5">
        <v>58.059070389384701</v>
      </c>
      <c r="EV5">
        <v>56.848279873523701</v>
      </c>
      <c r="EW5">
        <v>222.90517610926901</v>
      </c>
      <c r="EX5">
        <v>248.117985291672</v>
      </c>
      <c r="EY5">
        <v>54.7053542504324</v>
      </c>
      <c r="EZ5">
        <v>115.677160754049</v>
      </c>
      <c r="FA5">
        <v>260.250075434346</v>
      </c>
      <c r="FB5">
        <v>305.653517539245</v>
      </c>
      <c r="FC5">
        <v>222.783973112534</v>
      </c>
      <c r="FD5">
        <v>221.722599858184</v>
      </c>
      <c r="FE5">
        <v>222.853007969896</v>
      </c>
      <c r="FF5">
        <v>135.378970277734</v>
      </c>
      <c r="FG5">
        <v>31.3221506454605</v>
      </c>
      <c r="FH5">
        <v>220.687328007659</v>
      </c>
      <c r="FI5">
        <v>211.85954522736</v>
      </c>
      <c r="FJ5">
        <v>36.714439577693199</v>
      </c>
      <c r="FK5">
        <v>135.420194330291</v>
      </c>
      <c r="FL5">
        <v>36.0640871393475</v>
      </c>
      <c r="FM5">
        <v>58.318091332707702</v>
      </c>
      <c r="FN5">
        <v>58.124883710629099</v>
      </c>
      <c r="FO5">
        <v>32.7918833385095</v>
      </c>
      <c r="FP5">
        <v>34.826103733697401</v>
      </c>
      <c r="FQ5">
        <v>43.327646545263001</v>
      </c>
      <c r="FR5">
        <v>30.706972650320299</v>
      </c>
      <c r="FS5">
        <v>30.8345574443426</v>
      </c>
      <c r="FT5">
        <v>41.9086089355323</v>
      </c>
      <c r="FU5">
        <v>308.86978056140202</v>
      </c>
      <c r="FV5">
        <v>360.93255059837702</v>
      </c>
      <c r="FW5">
        <v>33.2534059991088</v>
      </c>
      <c r="FX5">
        <v>221.257004028084</v>
      </c>
      <c r="FY5">
        <v>32.488118363105102</v>
      </c>
      <c r="FZ5">
        <v>54.485884886218798</v>
      </c>
      <c r="GA5">
        <v>212.544074525643</v>
      </c>
      <c r="GB5">
        <v>30.952407234691702</v>
      </c>
      <c r="GC5">
        <v>248.119696960494</v>
      </c>
      <c r="GD5">
        <v>222.77835650876401</v>
      </c>
      <c r="GE5">
        <v>213.190816318082</v>
      </c>
      <c r="GF5">
        <v>135.434075149183</v>
      </c>
      <c r="GG5">
        <v>31.5910776631057</v>
      </c>
      <c r="GH5">
        <v>260.33692123428801</v>
      </c>
      <c r="GI5">
        <v>72.209760790693394</v>
      </c>
      <c r="GJ5">
        <v>552.67308993227005</v>
      </c>
      <c r="GK5">
        <v>401.84408347864502</v>
      </c>
      <c r="GL5">
        <v>135.498808643042</v>
      </c>
      <c r="GM5">
        <v>31.5602852704918</v>
      </c>
      <c r="GN5">
        <v>31.194410509713499</v>
      </c>
      <c r="GO5">
        <v>230.091332658922</v>
      </c>
      <c r="GP5">
        <v>260.250075434346</v>
      </c>
      <c r="GQ5">
        <v>265.89162288925502</v>
      </c>
      <c r="GR5">
        <v>222.779642252359</v>
      </c>
      <c r="GS5">
        <v>222.008008220872</v>
      </c>
    </row>
    <row r="6" spans="1:201" x14ac:dyDescent="0.25">
      <c r="A6" t="s">
        <v>17221</v>
      </c>
      <c r="B6">
        <v>266.35130354570202</v>
      </c>
      <c r="C6">
        <v>29.5772116751853</v>
      </c>
      <c r="D6">
        <v>214.60659854699901</v>
      </c>
      <c r="E6">
        <v>102.220672711593</v>
      </c>
      <c r="F6">
        <v>30.087361264004102</v>
      </c>
      <c r="G6">
        <v>30.087361264004102</v>
      </c>
      <c r="H6">
        <v>50.048891367071199</v>
      </c>
      <c r="I6">
        <v>26.835453894638</v>
      </c>
      <c r="J6">
        <v>55.5532067996878</v>
      </c>
      <c r="K6">
        <v>30.087361264004102</v>
      </c>
      <c r="L6">
        <v>29.0671526596613</v>
      </c>
      <c r="M6">
        <v>255.81553295863401</v>
      </c>
      <c r="N6">
        <v>30.045270500780202</v>
      </c>
      <c r="O6">
        <v>49.801476196626602</v>
      </c>
      <c r="P6">
        <v>216.098701269195</v>
      </c>
      <c r="Q6">
        <v>48.804159668781203</v>
      </c>
      <c r="R6">
        <v>49.173320861058201</v>
      </c>
      <c r="S6">
        <v>28.0246315325087</v>
      </c>
      <c r="T6">
        <v>213.68111903224701</v>
      </c>
      <c r="U6">
        <v>256.83675256669801</v>
      </c>
      <c r="V6">
        <v>30.087361264004102</v>
      </c>
      <c r="W6">
        <v>30.087361264004102</v>
      </c>
      <c r="X6">
        <v>28.592348872495499</v>
      </c>
      <c r="Y6">
        <v>213.019455174314</v>
      </c>
      <c r="Z6">
        <v>29.3221713941319</v>
      </c>
      <c r="AA6">
        <v>51.391715942614802</v>
      </c>
      <c r="AB6">
        <v>201.80502680444201</v>
      </c>
      <c r="AC6">
        <v>34.556373117805499</v>
      </c>
      <c r="AD6">
        <v>26.1789970493362</v>
      </c>
      <c r="AE6">
        <v>218.51426330457301</v>
      </c>
      <c r="AF6">
        <v>44.256291201522401</v>
      </c>
      <c r="AG6">
        <v>30.087361264004102</v>
      </c>
      <c r="AH6">
        <v>20.4769322540999</v>
      </c>
      <c r="AI6">
        <v>46.401027419200901</v>
      </c>
      <c r="AJ6">
        <v>26.7717532087722</v>
      </c>
      <c r="AK6">
        <v>30.087361264004102</v>
      </c>
      <c r="AL6">
        <v>30.087361264004102</v>
      </c>
      <c r="AM6">
        <v>26.5448508188313</v>
      </c>
      <c r="AN6">
        <v>239.12967150147901</v>
      </c>
      <c r="AO6">
        <v>250.977916950701</v>
      </c>
      <c r="AP6">
        <v>33.207787204533901</v>
      </c>
      <c r="AQ6">
        <v>22.408697507378999</v>
      </c>
      <c r="AR6">
        <v>30.0512535735648</v>
      </c>
      <c r="AS6">
        <v>30.0512535735648</v>
      </c>
      <c r="AT6">
        <v>55.804459881128203</v>
      </c>
      <c r="AU6">
        <v>29.832274599562702</v>
      </c>
      <c r="AV6">
        <v>204.792157080001</v>
      </c>
      <c r="AW6">
        <v>227.3732264134</v>
      </c>
      <c r="AX6">
        <v>242.409012564471</v>
      </c>
      <c r="AY6">
        <v>234.49257458512</v>
      </c>
      <c r="AZ6">
        <v>24.715115155363002</v>
      </c>
      <c r="BA6">
        <v>108.16435100236301</v>
      </c>
      <c r="BB6">
        <v>211.513373169983</v>
      </c>
      <c r="BC6">
        <v>144.267892859456</v>
      </c>
      <c r="BD6">
        <v>247.070912366676</v>
      </c>
      <c r="BE6">
        <v>30.017060406511</v>
      </c>
      <c r="BF6">
        <v>29.0671526596613</v>
      </c>
      <c r="BG6">
        <v>28.6234909153685</v>
      </c>
      <c r="BH6">
        <v>204.187892551251</v>
      </c>
      <c r="BI6">
        <v>27.7923438001351</v>
      </c>
      <c r="BJ6">
        <v>358.25492436179701</v>
      </c>
      <c r="BK6">
        <v>55.804459881128203</v>
      </c>
      <c r="BL6">
        <v>247.824700184287</v>
      </c>
      <c r="BM6">
        <v>29.5772116751853</v>
      </c>
      <c r="BN6">
        <v>238.646017657763</v>
      </c>
      <c r="BO6">
        <v>255.798053208374</v>
      </c>
      <c r="BP6">
        <v>255.798053208374</v>
      </c>
      <c r="BQ6">
        <v>97.762022613527606</v>
      </c>
      <c r="BR6">
        <v>29.832274599562702</v>
      </c>
      <c r="BS6">
        <v>206.38550532890301</v>
      </c>
      <c r="BT6">
        <v>55.5532067996878</v>
      </c>
      <c r="BU6">
        <v>223.956503287348</v>
      </c>
      <c r="BV6">
        <v>255.81553295863401</v>
      </c>
      <c r="BW6">
        <v>340.056655956013</v>
      </c>
      <c r="BX6">
        <v>30.5974738829476</v>
      </c>
      <c r="BY6">
        <v>255.81553295863401</v>
      </c>
      <c r="BZ6">
        <v>29.8643567332504</v>
      </c>
      <c r="CA6">
        <v>214.042873234393</v>
      </c>
      <c r="CB6">
        <v>210.60333209954001</v>
      </c>
      <c r="CC6">
        <v>218.564272071766</v>
      </c>
      <c r="CD6">
        <v>55.804459881128203</v>
      </c>
      <c r="CE6">
        <v>27.406995181824399</v>
      </c>
      <c r="CF6">
        <v>276.57826928467</v>
      </c>
      <c r="CG6">
        <v>31.3633978858009</v>
      </c>
      <c r="CH6">
        <v>223.54120264073001</v>
      </c>
      <c r="CI6">
        <v>35.945431230555101</v>
      </c>
      <c r="CJ6">
        <v>248.64845069495101</v>
      </c>
      <c r="CK6">
        <v>29.832274599562702</v>
      </c>
      <c r="CL6">
        <v>241.097882924121</v>
      </c>
      <c r="CM6">
        <v>33.912210140932999</v>
      </c>
      <c r="CN6">
        <v>46.4243391071331</v>
      </c>
      <c r="CO6">
        <v>246.996070020563</v>
      </c>
      <c r="CP6">
        <v>268.638899764222</v>
      </c>
      <c r="CQ6">
        <v>28.613048723038499</v>
      </c>
      <c r="CR6">
        <v>35.086012732781803</v>
      </c>
      <c r="CS6">
        <v>28.812154375033099</v>
      </c>
      <c r="CT6">
        <v>291.093185135895</v>
      </c>
      <c r="CU6">
        <v>219.070298176037</v>
      </c>
      <c r="CV6">
        <v>28.8778685324855</v>
      </c>
      <c r="CW6">
        <v>26.0930355301265</v>
      </c>
      <c r="CX6">
        <v>29.8771806357665</v>
      </c>
      <c r="CY6">
        <v>255.798053208374</v>
      </c>
      <c r="CZ6">
        <v>30.0512535735648</v>
      </c>
      <c r="DA6">
        <v>30.005832040027201</v>
      </c>
      <c r="DB6">
        <v>29.832274599562702</v>
      </c>
      <c r="DC6">
        <v>29.832274599562702</v>
      </c>
      <c r="DD6">
        <v>244.815647164583</v>
      </c>
      <c r="DE6">
        <v>99.236918629747905</v>
      </c>
      <c r="DF6">
        <v>255.798053208374</v>
      </c>
      <c r="DG6">
        <v>32.640737987672999</v>
      </c>
      <c r="DH6">
        <v>266.35130354570202</v>
      </c>
      <c r="DI6">
        <v>219.070298176037</v>
      </c>
      <c r="DJ6">
        <v>28.8778685324855</v>
      </c>
      <c r="DK6">
        <v>287.891903132442</v>
      </c>
      <c r="DL6">
        <v>219.50330639626901</v>
      </c>
      <c r="DM6">
        <v>256.047728048941</v>
      </c>
      <c r="DN6">
        <v>33.203063035897301</v>
      </c>
      <c r="DO6">
        <v>273.042859474387</v>
      </c>
      <c r="DP6">
        <v>247.181373368945</v>
      </c>
      <c r="DQ6">
        <v>219.003253438895</v>
      </c>
      <c r="DR6">
        <v>51.404490240444403</v>
      </c>
      <c r="DS6">
        <v>371.55992511079802</v>
      </c>
      <c r="DT6">
        <v>51.444017921375703</v>
      </c>
      <c r="DU6">
        <v>294.15429308265902</v>
      </c>
      <c r="DV6">
        <v>40.468985950145601</v>
      </c>
      <c r="DW6">
        <v>219.070298176037</v>
      </c>
      <c r="DX6">
        <v>29.225003685191801</v>
      </c>
      <c r="DY6">
        <v>34.9404203411002</v>
      </c>
      <c r="DZ6">
        <v>25.118932018739901</v>
      </c>
      <c r="EA6">
        <v>211.770636304476</v>
      </c>
      <c r="EB6">
        <v>240.286600488799</v>
      </c>
      <c r="EC6">
        <v>33.6600767417223</v>
      </c>
      <c r="ED6">
        <v>35.410916486920499</v>
      </c>
      <c r="EE6">
        <v>27.026627332819</v>
      </c>
      <c r="EF6">
        <v>219.57451822070701</v>
      </c>
      <c r="EG6">
        <v>124.367750400467</v>
      </c>
      <c r="EH6">
        <v>247.070912366676</v>
      </c>
      <c r="EI6">
        <v>125.43410664270201</v>
      </c>
      <c r="EJ6">
        <v>29.132263150504802</v>
      </c>
      <c r="EK6">
        <v>205.55641213188801</v>
      </c>
      <c r="EL6">
        <v>49.560483700907703</v>
      </c>
      <c r="EM6">
        <v>54.188002906774102</v>
      </c>
      <c r="EN6">
        <v>125.210097516259</v>
      </c>
      <c r="EO6">
        <v>125.393559049167</v>
      </c>
      <c r="EP6">
        <v>303.62300874448601</v>
      </c>
      <c r="EQ6">
        <v>39.9722114655697</v>
      </c>
      <c r="ER6">
        <v>30.0245549337208</v>
      </c>
      <c r="ES6">
        <v>55.479172640176898</v>
      </c>
      <c r="ET6">
        <v>247.53365939170001</v>
      </c>
      <c r="EU6">
        <v>55.804459881128203</v>
      </c>
      <c r="EV6">
        <v>50.515324670339801</v>
      </c>
      <c r="EW6">
        <v>219.070298176037</v>
      </c>
      <c r="EX6">
        <v>247.070912366676</v>
      </c>
      <c r="EY6">
        <v>53.2068489553441</v>
      </c>
      <c r="EZ6">
        <v>107.149132147047</v>
      </c>
      <c r="FA6">
        <v>249.825552770916</v>
      </c>
      <c r="FB6">
        <v>303.23212970807703</v>
      </c>
      <c r="FC6">
        <v>212.92455389702701</v>
      </c>
      <c r="FD6">
        <v>219.070298176037</v>
      </c>
      <c r="FE6">
        <v>219.070298176037</v>
      </c>
      <c r="FF6">
        <v>125.685276814302</v>
      </c>
      <c r="FG6">
        <v>29.8855331472631</v>
      </c>
      <c r="FH6">
        <v>219.539894224715</v>
      </c>
      <c r="FI6">
        <v>208.392093105871</v>
      </c>
      <c r="FJ6">
        <v>35.962121195591699</v>
      </c>
      <c r="FK6">
        <v>124.10471445187601</v>
      </c>
      <c r="FL6">
        <v>34.688162616290001</v>
      </c>
      <c r="FM6">
        <v>51.744536800648198</v>
      </c>
      <c r="FN6">
        <v>51.2559722068263</v>
      </c>
      <c r="FO6">
        <v>32.026678829710498</v>
      </c>
      <c r="FP6">
        <v>33.657310064210598</v>
      </c>
      <c r="FQ6">
        <v>37.7030145176454</v>
      </c>
      <c r="FR6">
        <v>29.0799611665539</v>
      </c>
      <c r="FS6">
        <v>29.832274599562702</v>
      </c>
      <c r="FT6">
        <v>29.2951066371457</v>
      </c>
      <c r="FU6">
        <v>300.74862869497503</v>
      </c>
      <c r="FV6">
        <v>358.96626320622102</v>
      </c>
      <c r="FW6">
        <v>22.6376680454573</v>
      </c>
      <c r="FX6">
        <v>217.15819930446801</v>
      </c>
      <c r="FY6">
        <v>25.6290933833365</v>
      </c>
      <c r="FZ6">
        <v>53.2068489553441</v>
      </c>
      <c r="GA6">
        <v>211.547845308261</v>
      </c>
      <c r="GB6">
        <v>29.832274599562702</v>
      </c>
      <c r="GC6">
        <v>247.070912366676</v>
      </c>
      <c r="GD6">
        <v>219.070298176037</v>
      </c>
      <c r="GE6">
        <v>207.67177458424101</v>
      </c>
      <c r="GF6">
        <v>124.11785643213101</v>
      </c>
      <c r="GG6">
        <v>30.150030847563901</v>
      </c>
      <c r="GH6">
        <v>255.81553295863401</v>
      </c>
      <c r="GI6">
        <v>64.153035360855299</v>
      </c>
      <c r="GJ6">
        <v>550.92648592253204</v>
      </c>
      <c r="GK6">
        <v>395.46942619411101</v>
      </c>
      <c r="GL6">
        <v>123.350252223203</v>
      </c>
      <c r="GM6">
        <v>29.835215787974501</v>
      </c>
      <c r="GN6">
        <v>29.832274599562702</v>
      </c>
      <c r="GO6">
        <v>229.07147154091101</v>
      </c>
      <c r="GP6">
        <v>255.798053208374</v>
      </c>
      <c r="GQ6">
        <v>258.62373383553103</v>
      </c>
      <c r="GR6">
        <v>218.820314906531</v>
      </c>
      <c r="GS6">
        <v>218.76967756713501</v>
      </c>
    </row>
    <row r="7" spans="1:201" x14ac:dyDescent="0.25">
      <c r="A7" t="s">
        <v>17381</v>
      </c>
      <c r="B7">
        <v>271.58137830533002</v>
      </c>
      <c r="C7">
        <v>32.050258779315001</v>
      </c>
      <c r="D7">
        <v>229.72728083803</v>
      </c>
      <c r="E7">
        <v>129.62803820927701</v>
      </c>
      <c r="F7">
        <v>33.838570240179003</v>
      </c>
      <c r="G7">
        <v>34.2896392550226</v>
      </c>
      <c r="H7">
        <v>62.5443226355357</v>
      </c>
      <c r="I7">
        <v>37.391049264061003</v>
      </c>
      <c r="J7">
        <v>64.538122834166501</v>
      </c>
      <c r="K7">
        <v>32.4226717390926</v>
      </c>
      <c r="L7">
        <v>35.2138648834732</v>
      </c>
      <c r="M7">
        <v>267.83630485546303</v>
      </c>
      <c r="N7">
        <v>33.714551368213002</v>
      </c>
      <c r="O7">
        <v>65.086654470035995</v>
      </c>
      <c r="P7">
        <v>218.953264186627</v>
      </c>
      <c r="Q7">
        <v>63.806213981122703</v>
      </c>
      <c r="R7">
        <v>61.901634698833</v>
      </c>
      <c r="S7">
        <v>32.887971627919597</v>
      </c>
      <c r="T7">
        <v>231.17480333346001</v>
      </c>
      <c r="U7">
        <v>271.58137830533002</v>
      </c>
      <c r="V7">
        <v>33.588775381079699</v>
      </c>
      <c r="W7">
        <v>32.317286966852301</v>
      </c>
      <c r="X7">
        <v>35.5471622261501</v>
      </c>
      <c r="Y7">
        <v>238.59354184964101</v>
      </c>
      <c r="Z7">
        <v>42.2792439596045</v>
      </c>
      <c r="AA7">
        <v>56.370198897902199</v>
      </c>
      <c r="AB7">
        <v>214.02391687090901</v>
      </c>
      <c r="AC7">
        <v>44.029503164054802</v>
      </c>
      <c r="AD7">
        <v>35.468112899884801</v>
      </c>
      <c r="AE7">
        <v>231.911116928995</v>
      </c>
      <c r="AF7">
        <v>61.937053527590301</v>
      </c>
      <c r="AG7">
        <v>35.1277138045077</v>
      </c>
      <c r="AH7">
        <v>34.425001003711003</v>
      </c>
      <c r="AI7">
        <v>59.773314295890401</v>
      </c>
      <c r="AJ7">
        <v>36.031074445690102</v>
      </c>
      <c r="AK7">
        <v>32.404148848873199</v>
      </c>
      <c r="AL7">
        <v>32.816510979261203</v>
      </c>
      <c r="AM7">
        <v>34.7130129637792</v>
      </c>
      <c r="AN7">
        <v>256.89313075152</v>
      </c>
      <c r="AO7">
        <v>268.73082234428603</v>
      </c>
      <c r="AP7">
        <v>35.875926705442701</v>
      </c>
      <c r="AQ7">
        <v>27.1968677953991</v>
      </c>
      <c r="AR7">
        <v>32.3225195253425</v>
      </c>
      <c r="AS7">
        <v>32.503627430891498</v>
      </c>
      <c r="AT7">
        <v>62.1558057124169</v>
      </c>
      <c r="AU7">
        <v>37.453347200945899</v>
      </c>
      <c r="AV7">
        <v>221.94980393154401</v>
      </c>
      <c r="AW7">
        <v>238.571925817769</v>
      </c>
      <c r="AX7">
        <v>253.40601599502801</v>
      </c>
      <c r="AY7">
        <v>242.833180482096</v>
      </c>
      <c r="AZ7">
        <v>31.5508014722637</v>
      </c>
      <c r="BA7">
        <v>130.074717020549</v>
      </c>
      <c r="BB7">
        <v>237.53433968961301</v>
      </c>
      <c r="BC7">
        <v>163.185473849527</v>
      </c>
      <c r="BD7">
        <v>260.21567602324001</v>
      </c>
      <c r="BE7">
        <v>38.151315555252602</v>
      </c>
      <c r="BF7">
        <v>31.9763802520662</v>
      </c>
      <c r="BG7">
        <v>32.088928783659398</v>
      </c>
      <c r="BH7">
        <v>228.287138197492</v>
      </c>
      <c r="BI7">
        <v>31.873545898113299</v>
      </c>
      <c r="BJ7">
        <v>362.19790822823501</v>
      </c>
      <c r="BK7">
        <v>61.7992344241311</v>
      </c>
      <c r="BL7">
        <v>254.79896011172201</v>
      </c>
      <c r="BM7">
        <v>32.183037730267003</v>
      </c>
      <c r="BN7">
        <v>249.057509233682</v>
      </c>
      <c r="BO7">
        <v>264.65881972282102</v>
      </c>
      <c r="BP7">
        <v>268.12987435942802</v>
      </c>
      <c r="BQ7">
        <v>128.870793928518</v>
      </c>
      <c r="BR7">
        <v>38.692386135386499</v>
      </c>
      <c r="BS7">
        <v>233.201906426352</v>
      </c>
      <c r="BT7">
        <v>65.022294445994703</v>
      </c>
      <c r="BU7">
        <v>244.96572403928701</v>
      </c>
      <c r="BV7">
        <v>271.44663041451503</v>
      </c>
      <c r="BW7">
        <v>346.26327655141603</v>
      </c>
      <c r="BX7">
        <v>33.913750006336002</v>
      </c>
      <c r="BY7">
        <v>264.65881972282102</v>
      </c>
      <c r="BZ7">
        <v>32.317286966852301</v>
      </c>
      <c r="CA7">
        <v>237.89890467723001</v>
      </c>
      <c r="CB7">
        <v>238.439394993354</v>
      </c>
      <c r="CC7">
        <v>239.885837527928</v>
      </c>
      <c r="CD7">
        <v>61.8215651140939</v>
      </c>
      <c r="CE7">
        <v>31.761234215543301</v>
      </c>
      <c r="CF7">
        <v>288.68179999955402</v>
      </c>
      <c r="CG7">
        <v>37.848047873389298</v>
      </c>
      <c r="CH7">
        <v>236.270917791833</v>
      </c>
      <c r="CI7">
        <v>37.962303247412201</v>
      </c>
      <c r="CJ7">
        <v>264.65881972282102</v>
      </c>
      <c r="CK7">
        <v>34.2896392550226</v>
      </c>
      <c r="CL7">
        <v>253.661690872729</v>
      </c>
      <c r="CM7">
        <v>36.827159014789203</v>
      </c>
      <c r="CN7">
        <v>65.190976812418498</v>
      </c>
      <c r="CO7">
        <v>256.47514120237901</v>
      </c>
      <c r="CP7">
        <v>286.276560945168</v>
      </c>
      <c r="CQ7">
        <v>33.385958604033299</v>
      </c>
      <c r="CR7">
        <v>45.6034086727785</v>
      </c>
      <c r="CS7">
        <v>31.6154247306531</v>
      </c>
      <c r="CT7">
        <v>297.35636280867902</v>
      </c>
      <c r="CU7">
        <v>233.201906426352</v>
      </c>
      <c r="CV7">
        <v>31.5441521176887</v>
      </c>
      <c r="CW7">
        <v>31.946353789016101</v>
      </c>
      <c r="CX7">
        <v>37.963369193754502</v>
      </c>
      <c r="CY7">
        <v>272.45249145421502</v>
      </c>
      <c r="CZ7">
        <v>34.088360805654602</v>
      </c>
      <c r="DA7">
        <v>36.558908228137099</v>
      </c>
      <c r="DB7">
        <v>34.789090194913001</v>
      </c>
      <c r="DC7">
        <v>32.2189331999394</v>
      </c>
      <c r="DD7">
        <v>256.10325916964501</v>
      </c>
      <c r="DE7">
        <v>116.827685544132</v>
      </c>
      <c r="DF7">
        <v>272.03635451123102</v>
      </c>
      <c r="DG7">
        <v>37.598683450654299</v>
      </c>
      <c r="DH7">
        <v>274.665345846815</v>
      </c>
      <c r="DI7">
        <v>232.946241911502</v>
      </c>
      <c r="DJ7">
        <v>31.5892883473445</v>
      </c>
      <c r="DK7">
        <v>295.82567752596202</v>
      </c>
      <c r="DL7">
        <v>226.071290103373</v>
      </c>
      <c r="DM7">
        <v>264.65881972282102</v>
      </c>
      <c r="DN7">
        <v>35.587002038898703</v>
      </c>
      <c r="DO7">
        <v>283.06536429237701</v>
      </c>
      <c r="DP7">
        <v>256.47514120237901</v>
      </c>
      <c r="DQ7">
        <v>232.946241911502</v>
      </c>
      <c r="DR7">
        <v>57.2628120390969</v>
      </c>
      <c r="DS7">
        <v>380.74152106491402</v>
      </c>
      <c r="DT7">
        <v>62.1558057124169</v>
      </c>
      <c r="DU7">
        <v>310.87515071725301</v>
      </c>
      <c r="DV7">
        <v>49.7047323331158</v>
      </c>
      <c r="DW7">
        <v>232.946241911502</v>
      </c>
      <c r="DX7">
        <v>31.798984544149601</v>
      </c>
      <c r="DY7">
        <v>37.076012795418002</v>
      </c>
      <c r="DZ7">
        <v>40.493095294984002</v>
      </c>
      <c r="EA7">
        <v>222.46111371664</v>
      </c>
      <c r="EB7">
        <v>256.730816761499</v>
      </c>
      <c r="EC7">
        <v>36.3679202744446</v>
      </c>
      <c r="ED7">
        <v>38.097412347182399</v>
      </c>
      <c r="EE7">
        <v>36.903120133207402</v>
      </c>
      <c r="EF7">
        <v>231.667922271832</v>
      </c>
      <c r="EG7">
        <v>146.766338499765</v>
      </c>
      <c r="EH7">
        <v>256.47514120237901</v>
      </c>
      <c r="EI7">
        <v>143.13784309175401</v>
      </c>
      <c r="EJ7">
        <v>32.248808650748103</v>
      </c>
      <c r="EK7">
        <v>223.22808032800401</v>
      </c>
      <c r="EL7">
        <v>62.1558057124169</v>
      </c>
      <c r="EM7">
        <v>61.8215651140939</v>
      </c>
      <c r="EN7">
        <v>144.41584903103401</v>
      </c>
      <c r="EO7">
        <v>143.187260225861</v>
      </c>
      <c r="EP7">
        <v>310.35240242667902</v>
      </c>
      <c r="EQ7">
        <v>49.741874160828701</v>
      </c>
      <c r="ER7">
        <v>39.2116347622474</v>
      </c>
      <c r="ES7">
        <v>62.372372996559498</v>
      </c>
      <c r="ET7">
        <v>253.917365815892</v>
      </c>
      <c r="EU7">
        <v>61.8215651140939</v>
      </c>
      <c r="EV7">
        <v>61.916161311135802</v>
      </c>
      <c r="EW7">
        <v>237.60047891721601</v>
      </c>
      <c r="EX7">
        <v>256.47514120237901</v>
      </c>
      <c r="EY7">
        <v>64.502550624559007</v>
      </c>
      <c r="EZ7">
        <v>130.074717020549</v>
      </c>
      <c r="FA7">
        <v>267.99299356901003</v>
      </c>
      <c r="FB7">
        <v>310.35240242667902</v>
      </c>
      <c r="FC7">
        <v>233.201906426352</v>
      </c>
      <c r="FD7">
        <v>232.946241911502</v>
      </c>
      <c r="FE7">
        <v>236.08936132184201</v>
      </c>
      <c r="FF7">
        <v>143.17793460352701</v>
      </c>
      <c r="FG7">
        <v>32.566900337750802</v>
      </c>
      <c r="FH7">
        <v>228.38005633491301</v>
      </c>
      <c r="FI7">
        <v>220.077057457688</v>
      </c>
      <c r="FJ7">
        <v>38.542729458699398</v>
      </c>
      <c r="FK7">
        <v>146.379174010963</v>
      </c>
      <c r="FL7">
        <v>41.5539828297415</v>
      </c>
      <c r="FM7">
        <v>64.0045614833938</v>
      </c>
      <c r="FN7">
        <v>61.7992344241311</v>
      </c>
      <c r="FO7">
        <v>34.161666719224598</v>
      </c>
      <c r="FP7">
        <v>35.587846580255601</v>
      </c>
      <c r="FQ7">
        <v>53.101360257859803</v>
      </c>
      <c r="FR7">
        <v>32.131727653091403</v>
      </c>
      <c r="FS7">
        <v>32.2454385001218</v>
      </c>
      <c r="FT7">
        <v>43.146905190887303</v>
      </c>
      <c r="FU7">
        <v>314.68110297678402</v>
      </c>
      <c r="FV7">
        <v>362.445715697411</v>
      </c>
      <c r="FW7">
        <v>34.469219925175899</v>
      </c>
      <c r="FX7">
        <v>228.854614424478</v>
      </c>
      <c r="FY7">
        <v>33.656531531209701</v>
      </c>
      <c r="FZ7">
        <v>57.070563671145599</v>
      </c>
      <c r="GA7">
        <v>222.205458694123</v>
      </c>
      <c r="GB7">
        <v>32.346780572352003</v>
      </c>
      <c r="GC7">
        <v>256.47514120237901</v>
      </c>
      <c r="GD7">
        <v>233.201906426352</v>
      </c>
      <c r="GE7">
        <v>220.94012049651101</v>
      </c>
      <c r="GF7">
        <v>143.187260225861</v>
      </c>
      <c r="GG7">
        <v>32.428247122525001</v>
      </c>
      <c r="GH7">
        <v>264.65881972282102</v>
      </c>
      <c r="GI7">
        <v>88.158329248426199</v>
      </c>
      <c r="GJ7">
        <v>560.63071685282205</v>
      </c>
      <c r="GK7">
        <v>404.59508913204201</v>
      </c>
      <c r="GL7">
        <v>144.920078292846</v>
      </c>
      <c r="GM7">
        <v>32.572112844773898</v>
      </c>
      <c r="GN7">
        <v>32.567462289188299</v>
      </c>
      <c r="GO7">
        <v>236.782251738441</v>
      </c>
      <c r="GP7">
        <v>264.65881972282102</v>
      </c>
      <c r="GQ7">
        <v>273.53475488761302</v>
      </c>
      <c r="GR7">
        <v>233.027321033129</v>
      </c>
      <c r="GS7">
        <v>230.822934500466</v>
      </c>
    </row>
    <row r="8" spans="1:201" x14ac:dyDescent="0.25">
      <c r="A8" t="s">
        <v>17556</v>
      </c>
      <c r="B8">
        <v>352</v>
      </c>
      <c r="C8">
        <v>342</v>
      </c>
      <c r="D8">
        <v>367</v>
      </c>
      <c r="E8">
        <v>286</v>
      </c>
      <c r="F8">
        <v>335</v>
      </c>
      <c r="G8">
        <v>346</v>
      </c>
      <c r="H8">
        <v>255</v>
      </c>
      <c r="I8">
        <v>313</v>
      </c>
      <c r="J8">
        <v>255</v>
      </c>
      <c r="K8">
        <v>328</v>
      </c>
      <c r="L8">
        <v>282</v>
      </c>
      <c r="M8">
        <v>377</v>
      </c>
      <c r="N8">
        <v>339</v>
      </c>
      <c r="O8">
        <v>248</v>
      </c>
      <c r="P8">
        <v>243</v>
      </c>
      <c r="Q8">
        <v>389</v>
      </c>
      <c r="R8">
        <v>247</v>
      </c>
      <c r="S8">
        <v>277</v>
      </c>
      <c r="T8">
        <v>354</v>
      </c>
      <c r="U8">
        <v>339</v>
      </c>
      <c r="V8">
        <v>302</v>
      </c>
      <c r="W8">
        <v>322</v>
      </c>
      <c r="X8">
        <v>356</v>
      </c>
      <c r="Y8">
        <v>377</v>
      </c>
      <c r="Z8">
        <v>337</v>
      </c>
      <c r="AA8">
        <v>249</v>
      </c>
      <c r="AB8">
        <v>224</v>
      </c>
      <c r="AC8">
        <v>361</v>
      </c>
      <c r="AD8">
        <v>355</v>
      </c>
      <c r="AE8">
        <v>345</v>
      </c>
      <c r="AF8">
        <v>325</v>
      </c>
      <c r="AG8">
        <v>239</v>
      </c>
      <c r="AH8">
        <v>370</v>
      </c>
      <c r="AI8">
        <v>361</v>
      </c>
      <c r="AJ8">
        <v>452</v>
      </c>
      <c r="AK8">
        <v>325</v>
      </c>
      <c r="AL8">
        <v>275</v>
      </c>
      <c r="AM8">
        <v>359</v>
      </c>
      <c r="AN8">
        <v>316</v>
      </c>
      <c r="AO8">
        <v>362</v>
      </c>
      <c r="AP8">
        <v>346</v>
      </c>
      <c r="AQ8">
        <v>330</v>
      </c>
      <c r="AR8">
        <v>304</v>
      </c>
      <c r="AS8">
        <v>306</v>
      </c>
      <c r="AT8">
        <v>261</v>
      </c>
      <c r="AU8">
        <v>346</v>
      </c>
      <c r="AV8">
        <v>294</v>
      </c>
      <c r="AW8">
        <v>341</v>
      </c>
      <c r="AX8">
        <v>288</v>
      </c>
      <c r="AY8">
        <v>273</v>
      </c>
      <c r="AZ8">
        <v>281</v>
      </c>
      <c r="BA8">
        <v>298</v>
      </c>
      <c r="BB8">
        <v>364</v>
      </c>
      <c r="BC8">
        <v>286</v>
      </c>
      <c r="BD8">
        <v>365</v>
      </c>
      <c r="BE8">
        <v>278</v>
      </c>
      <c r="BF8">
        <v>332</v>
      </c>
      <c r="BG8">
        <v>331</v>
      </c>
      <c r="BH8">
        <v>353</v>
      </c>
      <c r="BI8">
        <v>311</v>
      </c>
      <c r="BJ8">
        <v>315</v>
      </c>
      <c r="BK8">
        <v>279</v>
      </c>
      <c r="BL8">
        <v>353</v>
      </c>
      <c r="BM8">
        <v>288</v>
      </c>
      <c r="BN8">
        <v>274</v>
      </c>
      <c r="BO8">
        <v>350</v>
      </c>
      <c r="BP8">
        <v>357</v>
      </c>
      <c r="BQ8">
        <v>280</v>
      </c>
      <c r="BR8">
        <v>355</v>
      </c>
      <c r="BS8">
        <v>422</v>
      </c>
      <c r="BT8">
        <v>261</v>
      </c>
      <c r="BU8">
        <v>302</v>
      </c>
      <c r="BV8">
        <v>349</v>
      </c>
      <c r="BW8">
        <v>238</v>
      </c>
      <c r="BX8">
        <v>326</v>
      </c>
      <c r="BY8">
        <v>352</v>
      </c>
      <c r="BZ8">
        <v>269</v>
      </c>
      <c r="CA8">
        <v>370</v>
      </c>
      <c r="CB8">
        <v>366</v>
      </c>
      <c r="CC8">
        <v>382</v>
      </c>
      <c r="CD8">
        <v>278</v>
      </c>
      <c r="CE8">
        <v>258</v>
      </c>
      <c r="CF8">
        <v>283</v>
      </c>
      <c r="CG8">
        <v>343</v>
      </c>
      <c r="CH8">
        <v>316</v>
      </c>
      <c r="CI8">
        <v>354</v>
      </c>
      <c r="CJ8">
        <v>357</v>
      </c>
      <c r="CK8">
        <v>349</v>
      </c>
      <c r="CL8">
        <v>314</v>
      </c>
      <c r="CM8">
        <v>317</v>
      </c>
      <c r="CN8">
        <v>324</v>
      </c>
      <c r="CO8">
        <v>327</v>
      </c>
      <c r="CP8">
        <v>230</v>
      </c>
      <c r="CQ8">
        <v>215</v>
      </c>
      <c r="CR8">
        <v>325</v>
      </c>
      <c r="CS8">
        <v>231</v>
      </c>
      <c r="CT8">
        <v>299</v>
      </c>
      <c r="CU8">
        <v>347</v>
      </c>
      <c r="CV8">
        <v>229</v>
      </c>
      <c r="CW8">
        <v>323</v>
      </c>
      <c r="CX8">
        <v>312</v>
      </c>
      <c r="CY8">
        <v>357</v>
      </c>
      <c r="CZ8">
        <v>350</v>
      </c>
      <c r="DA8">
        <v>288</v>
      </c>
      <c r="DB8">
        <v>292</v>
      </c>
      <c r="DC8">
        <v>318</v>
      </c>
      <c r="DD8">
        <v>317</v>
      </c>
      <c r="DE8">
        <v>371</v>
      </c>
      <c r="DF8">
        <v>353</v>
      </c>
      <c r="DG8">
        <v>287</v>
      </c>
      <c r="DH8">
        <v>286</v>
      </c>
      <c r="DI8">
        <v>250</v>
      </c>
      <c r="DJ8">
        <v>278</v>
      </c>
      <c r="DK8">
        <v>280</v>
      </c>
      <c r="DL8">
        <v>328</v>
      </c>
      <c r="DM8">
        <v>334</v>
      </c>
      <c r="DN8">
        <v>353</v>
      </c>
      <c r="DO8">
        <v>273</v>
      </c>
      <c r="DP8">
        <v>328</v>
      </c>
      <c r="DQ8">
        <v>349</v>
      </c>
      <c r="DR8">
        <v>354</v>
      </c>
      <c r="DS8">
        <v>305</v>
      </c>
      <c r="DT8">
        <v>252</v>
      </c>
      <c r="DU8">
        <v>240</v>
      </c>
      <c r="DV8">
        <v>356</v>
      </c>
      <c r="DW8">
        <v>334</v>
      </c>
      <c r="DX8">
        <v>279</v>
      </c>
      <c r="DY8">
        <v>355</v>
      </c>
      <c r="DZ8">
        <v>349</v>
      </c>
      <c r="EA8">
        <v>246</v>
      </c>
      <c r="EB8">
        <v>353</v>
      </c>
      <c r="EC8">
        <v>352</v>
      </c>
      <c r="ED8">
        <v>309</v>
      </c>
      <c r="EE8">
        <v>333</v>
      </c>
      <c r="EF8">
        <v>324</v>
      </c>
      <c r="EG8">
        <v>355</v>
      </c>
      <c r="EH8">
        <v>352</v>
      </c>
      <c r="EI8">
        <v>357</v>
      </c>
      <c r="EJ8">
        <v>272</v>
      </c>
      <c r="EK8">
        <v>276</v>
      </c>
      <c r="EL8">
        <v>228</v>
      </c>
      <c r="EM8">
        <v>270</v>
      </c>
      <c r="EN8">
        <v>351</v>
      </c>
      <c r="EO8">
        <v>346</v>
      </c>
      <c r="EP8">
        <v>289</v>
      </c>
      <c r="EQ8">
        <v>242</v>
      </c>
      <c r="ER8">
        <v>256</v>
      </c>
      <c r="ES8">
        <v>254</v>
      </c>
      <c r="ET8">
        <v>325</v>
      </c>
      <c r="EU8">
        <v>260</v>
      </c>
      <c r="EV8">
        <v>333</v>
      </c>
      <c r="EW8">
        <v>369</v>
      </c>
      <c r="EX8">
        <v>353</v>
      </c>
      <c r="EY8">
        <v>356</v>
      </c>
      <c r="EZ8">
        <v>258</v>
      </c>
      <c r="FA8">
        <v>347</v>
      </c>
      <c r="FB8">
        <v>233</v>
      </c>
      <c r="FC8">
        <v>323</v>
      </c>
      <c r="FD8">
        <v>304</v>
      </c>
      <c r="FE8">
        <v>362</v>
      </c>
      <c r="FF8">
        <v>348</v>
      </c>
      <c r="FG8">
        <v>306</v>
      </c>
      <c r="FH8">
        <v>209</v>
      </c>
      <c r="FI8">
        <v>329</v>
      </c>
      <c r="FJ8">
        <v>338</v>
      </c>
      <c r="FK8">
        <v>335</v>
      </c>
      <c r="FL8">
        <v>359</v>
      </c>
      <c r="FM8">
        <v>334</v>
      </c>
      <c r="FN8">
        <v>258</v>
      </c>
      <c r="FO8">
        <v>299</v>
      </c>
      <c r="FP8">
        <v>355</v>
      </c>
      <c r="FQ8">
        <v>335</v>
      </c>
      <c r="FR8">
        <v>283</v>
      </c>
      <c r="FS8">
        <v>344</v>
      </c>
      <c r="FT8">
        <v>352</v>
      </c>
      <c r="FU8">
        <v>298</v>
      </c>
      <c r="FV8">
        <v>275</v>
      </c>
      <c r="FW8">
        <v>285</v>
      </c>
      <c r="FX8">
        <v>321</v>
      </c>
      <c r="FY8">
        <v>329</v>
      </c>
      <c r="FZ8">
        <v>242</v>
      </c>
      <c r="GA8">
        <v>264</v>
      </c>
      <c r="GB8">
        <v>350</v>
      </c>
      <c r="GC8">
        <v>352</v>
      </c>
      <c r="GD8">
        <v>306</v>
      </c>
      <c r="GE8">
        <v>328</v>
      </c>
      <c r="GF8">
        <v>325</v>
      </c>
      <c r="GG8">
        <v>327</v>
      </c>
      <c r="GH8">
        <v>344</v>
      </c>
      <c r="GI8">
        <v>349</v>
      </c>
      <c r="GJ8">
        <v>266</v>
      </c>
      <c r="GK8">
        <v>229</v>
      </c>
      <c r="GL8">
        <v>302</v>
      </c>
      <c r="GM8">
        <v>249</v>
      </c>
      <c r="GN8">
        <v>303</v>
      </c>
      <c r="GO8">
        <v>279</v>
      </c>
      <c r="GP8">
        <v>343</v>
      </c>
      <c r="GQ8">
        <v>303</v>
      </c>
      <c r="GR8">
        <v>224</v>
      </c>
      <c r="GS8">
        <v>246</v>
      </c>
    </row>
    <row r="9" spans="1:201" x14ac:dyDescent="0.25">
      <c r="A9" t="s">
        <v>17671</v>
      </c>
      <c r="B9" t="s">
        <v>17672</v>
      </c>
      <c r="C9" t="s">
        <v>440</v>
      </c>
      <c r="D9" t="s">
        <v>17673</v>
      </c>
      <c r="E9" t="s">
        <v>440</v>
      </c>
      <c r="F9" t="s">
        <v>17674</v>
      </c>
      <c r="G9" t="s">
        <v>440</v>
      </c>
      <c r="H9" t="s">
        <v>17675</v>
      </c>
      <c r="I9" t="s">
        <v>440</v>
      </c>
      <c r="J9" t="s">
        <v>440</v>
      </c>
      <c r="K9" t="s">
        <v>440</v>
      </c>
      <c r="L9" t="s">
        <v>440</v>
      </c>
      <c r="M9" t="s">
        <v>17676</v>
      </c>
      <c r="N9" t="s">
        <v>440</v>
      </c>
      <c r="O9" t="s">
        <v>440</v>
      </c>
      <c r="P9" t="s">
        <v>440</v>
      </c>
      <c r="Q9" t="s">
        <v>17677</v>
      </c>
      <c r="R9" t="s">
        <v>17678</v>
      </c>
      <c r="S9" t="s">
        <v>440</v>
      </c>
      <c r="T9" t="s">
        <v>17679</v>
      </c>
      <c r="U9" t="s">
        <v>440</v>
      </c>
      <c r="V9" t="s">
        <v>440</v>
      </c>
      <c r="W9" t="s">
        <v>440</v>
      </c>
      <c r="X9" t="s">
        <v>17680</v>
      </c>
      <c r="Y9" t="s">
        <v>17681</v>
      </c>
      <c r="Z9" t="s">
        <v>17682</v>
      </c>
      <c r="AA9" t="s">
        <v>440</v>
      </c>
      <c r="AB9" t="s">
        <v>440</v>
      </c>
      <c r="AC9" t="s">
        <v>17683</v>
      </c>
      <c r="AD9" t="s">
        <v>17684</v>
      </c>
      <c r="AE9" t="s">
        <v>17685</v>
      </c>
      <c r="AF9" t="s">
        <v>440</v>
      </c>
      <c r="AG9" t="s">
        <v>440</v>
      </c>
      <c r="AH9" t="s">
        <v>17686</v>
      </c>
      <c r="AI9" t="s">
        <v>17687</v>
      </c>
      <c r="AJ9" t="s">
        <v>17688</v>
      </c>
      <c r="AK9" t="s">
        <v>17689</v>
      </c>
      <c r="AL9" t="s">
        <v>440</v>
      </c>
      <c r="AM9" t="s">
        <v>17690</v>
      </c>
      <c r="AN9" t="s">
        <v>440</v>
      </c>
      <c r="AO9" t="s">
        <v>17691</v>
      </c>
      <c r="AP9" t="s">
        <v>440</v>
      </c>
      <c r="AQ9" t="s">
        <v>17692</v>
      </c>
      <c r="AR9" t="s">
        <v>440</v>
      </c>
      <c r="AS9" t="s">
        <v>440</v>
      </c>
      <c r="AT9" t="s">
        <v>17693</v>
      </c>
      <c r="AU9" t="s">
        <v>440</v>
      </c>
      <c r="AV9" t="s">
        <v>17694</v>
      </c>
      <c r="AW9" t="s">
        <v>440</v>
      </c>
      <c r="AX9" t="s">
        <v>440</v>
      </c>
      <c r="AY9" t="s">
        <v>17695</v>
      </c>
      <c r="AZ9" t="s">
        <v>440</v>
      </c>
      <c r="BA9" t="s">
        <v>440</v>
      </c>
      <c r="BB9" t="s">
        <v>17696</v>
      </c>
      <c r="BC9" t="s">
        <v>440</v>
      </c>
      <c r="BD9" t="s">
        <v>17697</v>
      </c>
      <c r="BE9" t="s">
        <v>440</v>
      </c>
      <c r="BF9" t="s">
        <v>440</v>
      </c>
      <c r="BG9" t="s">
        <v>440</v>
      </c>
      <c r="BH9" t="s">
        <v>17698</v>
      </c>
      <c r="BI9" t="s">
        <v>440</v>
      </c>
      <c r="BJ9" t="s">
        <v>440</v>
      </c>
      <c r="BK9" t="s">
        <v>17699</v>
      </c>
      <c r="BL9" t="s">
        <v>17700</v>
      </c>
      <c r="BM9" t="s">
        <v>440</v>
      </c>
      <c r="BN9" t="s">
        <v>440</v>
      </c>
      <c r="BO9" t="s">
        <v>440</v>
      </c>
      <c r="BP9" t="s">
        <v>17701</v>
      </c>
      <c r="BQ9" t="s">
        <v>440</v>
      </c>
      <c r="BR9" t="s">
        <v>440</v>
      </c>
      <c r="BS9" t="s">
        <v>440</v>
      </c>
      <c r="BT9" t="s">
        <v>440</v>
      </c>
      <c r="BU9" t="s">
        <v>17702</v>
      </c>
      <c r="BV9" t="s">
        <v>17703</v>
      </c>
      <c r="BW9" t="s">
        <v>440</v>
      </c>
      <c r="BX9" t="s">
        <v>440</v>
      </c>
      <c r="BY9" t="s">
        <v>17704</v>
      </c>
      <c r="BZ9" t="s">
        <v>440</v>
      </c>
      <c r="CA9" t="s">
        <v>17705</v>
      </c>
      <c r="CB9" t="s">
        <v>17706</v>
      </c>
      <c r="CC9" t="s">
        <v>17707</v>
      </c>
      <c r="CD9" t="s">
        <v>440</v>
      </c>
      <c r="CE9" t="s">
        <v>440</v>
      </c>
      <c r="CF9" t="s">
        <v>440</v>
      </c>
      <c r="CG9" t="s">
        <v>440</v>
      </c>
      <c r="CH9" t="s">
        <v>440</v>
      </c>
      <c r="CI9" t="s">
        <v>440</v>
      </c>
      <c r="CJ9" t="s">
        <v>17708</v>
      </c>
      <c r="CK9" t="s">
        <v>440</v>
      </c>
      <c r="CL9" t="s">
        <v>440</v>
      </c>
      <c r="CM9" t="s">
        <v>440</v>
      </c>
      <c r="CN9" t="s">
        <v>17709</v>
      </c>
      <c r="CO9" t="s">
        <v>440</v>
      </c>
      <c r="CP9" t="s">
        <v>440</v>
      </c>
      <c r="CQ9" t="s">
        <v>440</v>
      </c>
      <c r="CR9" t="s">
        <v>440</v>
      </c>
      <c r="CS9" t="s">
        <v>440</v>
      </c>
      <c r="CT9" t="s">
        <v>440</v>
      </c>
      <c r="CU9" t="s">
        <v>17710</v>
      </c>
      <c r="CV9" t="s">
        <v>440</v>
      </c>
      <c r="CW9" t="s">
        <v>440</v>
      </c>
      <c r="CX9" t="s">
        <v>440</v>
      </c>
      <c r="CY9" t="s">
        <v>17711</v>
      </c>
      <c r="CZ9" t="s">
        <v>440</v>
      </c>
      <c r="DA9" t="s">
        <v>440</v>
      </c>
      <c r="DB9" t="s">
        <v>440</v>
      </c>
      <c r="DC9" t="s">
        <v>440</v>
      </c>
      <c r="DD9" t="s">
        <v>440</v>
      </c>
      <c r="DE9" t="s">
        <v>440</v>
      </c>
      <c r="DF9" t="s">
        <v>17712</v>
      </c>
      <c r="DG9" t="s">
        <v>440</v>
      </c>
      <c r="DH9" t="s">
        <v>17713</v>
      </c>
      <c r="DI9" t="s">
        <v>440</v>
      </c>
      <c r="DJ9" t="s">
        <v>440</v>
      </c>
      <c r="DK9" t="s">
        <v>440</v>
      </c>
      <c r="DL9" t="s">
        <v>440</v>
      </c>
      <c r="DM9" t="s">
        <v>17714</v>
      </c>
      <c r="DN9" t="s">
        <v>17715</v>
      </c>
      <c r="DO9" t="s">
        <v>440</v>
      </c>
      <c r="DP9" t="s">
        <v>17716</v>
      </c>
      <c r="DQ9" t="s">
        <v>17717</v>
      </c>
      <c r="DR9" t="s">
        <v>17718</v>
      </c>
      <c r="DS9" t="s">
        <v>440</v>
      </c>
      <c r="DT9" t="s">
        <v>440</v>
      </c>
      <c r="DU9" t="s">
        <v>440</v>
      </c>
      <c r="DV9" t="s">
        <v>17719</v>
      </c>
      <c r="DW9" t="s">
        <v>440</v>
      </c>
      <c r="DX9" t="s">
        <v>440</v>
      </c>
      <c r="DY9" t="s">
        <v>17720</v>
      </c>
      <c r="DZ9" t="s">
        <v>440</v>
      </c>
      <c r="EA9" t="s">
        <v>440</v>
      </c>
      <c r="EB9" t="s">
        <v>440</v>
      </c>
      <c r="EC9" t="s">
        <v>440</v>
      </c>
      <c r="ED9" t="s">
        <v>440</v>
      </c>
      <c r="EE9" t="s">
        <v>17721</v>
      </c>
      <c r="EF9" t="s">
        <v>17722</v>
      </c>
      <c r="EG9" t="s">
        <v>17723</v>
      </c>
      <c r="EH9" t="s">
        <v>17724</v>
      </c>
      <c r="EI9" t="s">
        <v>17725</v>
      </c>
      <c r="EJ9" t="s">
        <v>440</v>
      </c>
      <c r="EK9" t="s">
        <v>440</v>
      </c>
      <c r="EL9" t="s">
        <v>17726</v>
      </c>
      <c r="EM9" t="s">
        <v>440</v>
      </c>
      <c r="EN9" t="s">
        <v>17727</v>
      </c>
      <c r="EO9" t="s">
        <v>17728</v>
      </c>
      <c r="EP9" t="s">
        <v>17729</v>
      </c>
      <c r="EQ9" t="s">
        <v>440</v>
      </c>
      <c r="ER9" t="s">
        <v>440</v>
      </c>
      <c r="ES9" t="s">
        <v>440</v>
      </c>
      <c r="ET9" t="s">
        <v>17730</v>
      </c>
      <c r="EU9" t="s">
        <v>440</v>
      </c>
      <c r="EV9" t="s">
        <v>440</v>
      </c>
      <c r="EW9" t="s">
        <v>17731</v>
      </c>
      <c r="EX9" t="s">
        <v>17732</v>
      </c>
      <c r="EY9" t="s">
        <v>17733</v>
      </c>
      <c r="EZ9" t="s">
        <v>440</v>
      </c>
      <c r="FA9" t="s">
        <v>440</v>
      </c>
      <c r="FB9" t="s">
        <v>17734</v>
      </c>
      <c r="FC9" t="s">
        <v>17735</v>
      </c>
      <c r="FD9" t="s">
        <v>440</v>
      </c>
      <c r="FE9" t="s">
        <v>440</v>
      </c>
      <c r="FF9" t="s">
        <v>17736</v>
      </c>
      <c r="FG9" t="s">
        <v>440</v>
      </c>
      <c r="FH9" t="s">
        <v>440</v>
      </c>
      <c r="FI9" t="s">
        <v>440</v>
      </c>
      <c r="FJ9" t="s">
        <v>440</v>
      </c>
      <c r="FK9" t="s">
        <v>17737</v>
      </c>
      <c r="FL9" t="s">
        <v>17738</v>
      </c>
      <c r="FM9" t="s">
        <v>17739</v>
      </c>
      <c r="FN9" t="s">
        <v>440</v>
      </c>
      <c r="FO9" t="s">
        <v>440</v>
      </c>
      <c r="FP9" t="s">
        <v>17740</v>
      </c>
      <c r="FQ9" t="s">
        <v>440</v>
      </c>
      <c r="FR9" t="s">
        <v>440</v>
      </c>
      <c r="FS9" t="s">
        <v>440</v>
      </c>
      <c r="FT9" t="s">
        <v>17741</v>
      </c>
      <c r="FU9" t="s">
        <v>440</v>
      </c>
      <c r="FV9" t="s">
        <v>440</v>
      </c>
      <c r="FW9" t="s">
        <v>440</v>
      </c>
      <c r="FX9" t="s">
        <v>17742</v>
      </c>
      <c r="FY9" t="s">
        <v>440</v>
      </c>
      <c r="FZ9" t="s">
        <v>440</v>
      </c>
      <c r="GA9" t="s">
        <v>17743</v>
      </c>
      <c r="GB9" t="s">
        <v>440</v>
      </c>
      <c r="GC9" t="s">
        <v>17744</v>
      </c>
      <c r="GD9" t="s">
        <v>440</v>
      </c>
      <c r="GE9" t="s">
        <v>440</v>
      </c>
      <c r="GF9" t="s">
        <v>17745</v>
      </c>
      <c r="GG9" t="s">
        <v>440</v>
      </c>
      <c r="GH9" t="s">
        <v>17746</v>
      </c>
      <c r="GI9" t="s">
        <v>440</v>
      </c>
      <c r="GJ9" t="s">
        <v>440</v>
      </c>
      <c r="GK9" t="s">
        <v>440</v>
      </c>
      <c r="GL9" t="s">
        <v>17747</v>
      </c>
      <c r="GM9" t="s">
        <v>440</v>
      </c>
      <c r="GN9" t="s">
        <v>440</v>
      </c>
      <c r="GO9" t="s">
        <v>440</v>
      </c>
      <c r="GP9" t="s">
        <v>17748</v>
      </c>
      <c r="GQ9" t="s">
        <v>17749</v>
      </c>
      <c r="GR9" t="s">
        <v>440</v>
      </c>
      <c r="GS9" t="s">
        <v>440</v>
      </c>
    </row>
    <row r="10" spans="1:201" x14ac:dyDescent="0.25">
      <c r="A10" t="s">
        <v>17750</v>
      </c>
      <c r="B10" t="s">
        <v>440</v>
      </c>
      <c r="C10" t="s">
        <v>440</v>
      </c>
      <c r="D10" t="s">
        <v>440</v>
      </c>
      <c r="E10" t="s">
        <v>440</v>
      </c>
      <c r="F10" t="s">
        <v>440</v>
      </c>
      <c r="G10" t="s">
        <v>440</v>
      </c>
      <c r="H10" t="s">
        <v>440</v>
      </c>
      <c r="I10" t="s">
        <v>440</v>
      </c>
      <c r="J10" t="s">
        <v>440</v>
      </c>
      <c r="K10" t="s">
        <v>440</v>
      </c>
      <c r="L10" t="s">
        <v>440</v>
      </c>
      <c r="M10" t="s">
        <v>440</v>
      </c>
      <c r="N10" t="s">
        <v>440</v>
      </c>
      <c r="O10" t="s">
        <v>440</v>
      </c>
      <c r="P10" t="s">
        <v>440</v>
      </c>
      <c r="Q10" t="s">
        <v>440</v>
      </c>
      <c r="R10" t="s">
        <v>440</v>
      </c>
      <c r="S10" t="s">
        <v>440</v>
      </c>
      <c r="T10" t="s">
        <v>440</v>
      </c>
      <c r="U10" t="s">
        <v>440</v>
      </c>
      <c r="V10" t="s">
        <v>440</v>
      </c>
      <c r="W10" t="s">
        <v>440</v>
      </c>
      <c r="X10" t="s">
        <v>440</v>
      </c>
      <c r="Y10" t="s">
        <v>440</v>
      </c>
      <c r="Z10" t="s">
        <v>440</v>
      </c>
      <c r="AA10" t="s">
        <v>440</v>
      </c>
      <c r="AB10" t="s">
        <v>440</v>
      </c>
      <c r="AC10" t="s">
        <v>440</v>
      </c>
      <c r="AD10" t="s">
        <v>440</v>
      </c>
      <c r="AE10" t="s">
        <v>440</v>
      </c>
      <c r="AF10" t="s">
        <v>440</v>
      </c>
      <c r="AG10" t="s">
        <v>440</v>
      </c>
      <c r="AH10" t="s">
        <v>440</v>
      </c>
      <c r="AI10" t="s">
        <v>440</v>
      </c>
      <c r="AJ10" t="s">
        <v>440</v>
      </c>
      <c r="AK10" t="s">
        <v>440</v>
      </c>
      <c r="AL10" t="s">
        <v>440</v>
      </c>
      <c r="AM10" t="s">
        <v>440</v>
      </c>
      <c r="AN10" t="s">
        <v>440</v>
      </c>
      <c r="AO10" t="s">
        <v>440</v>
      </c>
      <c r="AP10" t="s">
        <v>440</v>
      </c>
      <c r="AQ10" t="s">
        <v>440</v>
      </c>
      <c r="AR10" t="s">
        <v>440</v>
      </c>
      <c r="AS10" t="s">
        <v>440</v>
      </c>
      <c r="AT10" t="s">
        <v>440</v>
      </c>
      <c r="AU10" t="s">
        <v>440</v>
      </c>
      <c r="AV10" t="s">
        <v>440</v>
      </c>
      <c r="AW10" t="s">
        <v>440</v>
      </c>
      <c r="AX10" t="s">
        <v>440</v>
      </c>
      <c r="AY10" t="s">
        <v>440</v>
      </c>
      <c r="AZ10" t="s">
        <v>440</v>
      </c>
      <c r="BA10" t="s">
        <v>440</v>
      </c>
      <c r="BB10" t="s">
        <v>440</v>
      </c>
      <c r="BC10" t="s">
        <v>440</v>
      </c>
      <c r="BD10" t="s">
        <v>440</v>
      </c>
      <c r="BE10" t="s">
        <v>440</v>
      </c>
      <c r="BF10" t="s">
        <v>440</v>
      </c>
      <c r="BG10" t="s">
        <v>440</v>
      </c>
      <c r="BH10" t="s">
        <v>440</v>
      </c>
      <c r="BI10" t="s">
        <v>440</v>
      </c>
      <c r="BJ10" t="s">
        <v>440</v>
      </c>
      <c r="BK10" t="s">
        <v>440</v>
      </c>
      <c r="BL10" t="s">
        <v>440</v>
      </c>
      <c r="BM10" t="s">
        <v>440</v>
      </c>
      <c r="BN10" t="s">
        <v>440</v>
      </c>
      <c r="BO10" t="s">
        <v>440</v>
      </c>
      <c r="BP10" t="s">
        <v>440</v>
      </c>
      <c r="BQ10" t="s">
        <v>440</v>
      </c>
      <c r="BR10" t="s">
        <v>440</v>
      </c>
      <c r="BS10" t="s">
        <v>440</v>
      </c>
      <c r="BT10" t="s">
        <v>440</v>
      </c>
      <c r="BU10" t="s">
        <v>440</v>
      </c>
      <c r="BV10" t="s">
        <v>440</v>
      </c>
      <c r="BW10" t="s">
        <v>440</v>
      </c>
      <c r="BX10" t="s">
        <v>440</v>
      </c>
      <c r="BY10" t="s">
        <v>440</v>
      </c>
      <c r="BZ10" t="s">
        <v>440</v>
      </c>
      <c r="CA10" t="s">
        <v>440</v>
      </c>
      <c r="CB10" t="s">
        <v>440</v>
      </c>
      <c r="CC10" t="s">
        <v>440</v>
      </c>
      <c r="CD10" t="s">
        <v>440</v>
      </c>
      <c r="CE10" t="s">
        <v>440</v>
      </c>
      <c r="CF10" t="s">
        <v>440</v>
      </c>
      <c r="CG10" t="s">
        <v>440</v>
      </c>
      <c r="CH10" t="s">
        <v>440</v>
      </c>
      <c r="CI10" t="s">
        <v>440</v>
      </c>
      <c r="CJ10" t="s">
        <v>440</v>
      </c>
      <c r="CK10" t="s">
        <v>440</v>
      </c>
      <c r="CL10" t="s">
        <v>440</v>
      </c>
      <c r="CM10" t="s">
        <v>440</v>
      </c>
      <c r="CN10" t="s">
        <v>440</v>
      </c>
      <c r="CO10" t="s">
        <v>440</v>
      </c>
      <c r="CP10" t="s">
        <v>440</v>
      </c>
      <c r="CQ10" t="s">
        <v>440</v>
      </c>
      <c r="CR10" t="s">
        <v>440</v>
      </c>
      <c r="CS10" t="s">
        <v>440</v>
      </c>
      <c r="CT10" t="s">
        <v>440</v>
      </c>
      <c r="CU10" t="s">
        <v>440</v>
      </c>
      <c r="CV10" t="s">
        <v>440</v>
      </c>
      <c r="CW10" t="s">
        <v>440</v>
      </c>
      <c r="CX10" t="s">
        <v>440</v>
      </c>
      <c r="CY10" t="s">
        <v>440</v>
      </c>
      <c r="CZ10" t="s">
        <v>440</v>
      </c>
      <c r="DA10" t="s">
        <v>440</v>
      </c>
      <c r="DB10" t="s">
        <v>440</v>
      </c>
      <c r="DC10" t="s">
        <v>440</v>
      </c>
      <c r="DD10" t="s">
        <v>440</v>
      </c>
      <c r="DE10" t="s">
        <v>440</v>
      </c>
      <c r="DF10" t="s">
        <v>440</v>
      </c>
      <c r="DG10" t="s">
        <v>440</v>
      </c>
      <c r="DH10" t="s">
        <v>440</v>
      </c>
      <c r="DI10" t="s">
        <v>440</v>
      </c>
      <c r="DJ10" t="s">
        <v>440</v>
      </c>
      <c r="DK10" t="s">
        <v>440</v>
      </c>
      <c r="DL10" t="s">
        <v>440</v>
      </c>
      <c r="DM10" t="s">
        <v>440</v>
      </c>
      <c r="DN10" t="s">
        <v>440</v>
      </c>
      <c r="DO10" t="s">
        <v>440</v>
      </c>
      <c r="DP10" t="s">
        <v>440</v>
      </c>
      <c r="DQ10" t="s">
        <v>440</v>
      </c>
      <c r="DR10" t="s">
        <v>440</v>
      </c>
      <c r="DS10" t="s">
        <v>440</v>
      </c>
      <c r="DT10" t="s">
        <v>440</v>
      </c>
      <c r="DU10" t="s">
        <v>440</v>
      </c>
      <c r="DV10" t="s">
        <v>440</v>
      </c>
      <c r="DW10" t="s">
        <v>440</v>
      </c>
      <c r="DX10" t="s">
        <v>440</v>
      </c>
      <c r="DY10" t="s">
        <v>440</v>
      </c>
      <c r="DZ10" t="s">
        <v>440</v>
      </c>
      <c r="EA10" t="s">
        <v>440</v>
      </c>
      <c r="EB10" t="s">
        <v>440</v>
      </c>
      <c r="EC10" t="s">
        <v>440</v>
      </c>
      <c r="ED10" t="s">
        <v>440</v>
      </c>
      <c r="EE10" t="s">
        <v>440</v>
      </c>
      <c r="EF10" t="s">
        <v>440</v>
      </c>
      <c r="EG10" t="s">
        <v>440</v>
      </c>
      <c r="EH10" t="s">
        <v>440</v>
      </c>
      <c r="EI10" t="s">
        <v>440</v>
      </c>
      <c r="EJ10" t="s">
        <v>440</v>
      </c>
      <c r="EK10" t="s">
        <v>440</v>
      </c>
      <c r="EL10" t="s">
        <v>440</v>
      </c>
      <c r="EM10" t="s">
        <v>440</v>
      </c>
      <c r="EN10" t="s">
        <v>440</v>
      </c>
      <c r="EO10" t="s">
        <v>440</v>
      </c>
      <c r="EP10" t="s">
        <v>440</v>
      </c>
      <c r="EQ10" t="s">
        <v>440</v>
      </c>
      <c r="ER10" t="s">
        <v>440</v>
      </c>
      <c r="ES10" t="s">
        <v>440</v>
      </c>
      <c r="ET10" t="s">
        <v>440</v>
      </c>
      <c r="EU10" t="s">
        <v>440</v>
      </c>
      <c r="EV10" t="s">
        <v>440</v>
      </c>
      <c r="EW10" t="s">
        <v>440</v>
      </c>
      <c r="EX10" t="s">
        <v>440</v>
      </c>
      <c r="EY10" t="s">
        <v>440</v>
      </c>
      <c r="EZ10" t="s">
        <v>440</v>
      </c>
      <c r="FA10" t="s">
        <v>440</v>
      </c>
      <c r="FB10" t="s">
        <v>440</v>
      </c>
      <c r="FC10" t="s">
        <v>440</v>
      </c>
      <c r="FD10" t="s">
        <v>440</v>
      </c>
      <c r="FE10" t="s">
        <v>440</v>
      </c>
      <c r="FF10" t="s">
        <v>440</v>
      </c>
      <c r="FG10" t="s">
        <v>440</v>
      </c>
      <c r="FH10" t="s">
        <v>440</v>
      </c>
      <c r="FI10" t="s">
        <v>440</v>
      </c>
      <c r="FJ10" t="s">
        <v>440</v>
      </c>
      <c r="FK10" t="s">
        <v>440</v>
      </c>
      <c r="FL10" t="s">
        <v>440</v>
      </c>
      <c r="FM10" t="s">
        <v>440</v>
      </c>
      <c r="FN10" t="s">
        <v>440</v>
      </c>
      <c r="FO10" t="s">
        <v>440</v>
      </c>
      <c r="FP10" t="s">
        <v>440</v>
      </c>
      <c r="FQ10" t="s">
        <v>440</v>
      </c>
      <c r="FR10" t="s">
        <v>440</v>
      </c>
      <c r="FS10" t="s">
        <v>440</v>
      </c>
      <c r="FT10" t="s">
        <v>440</v>
      </c>
      <c r="FU10" t="s">
        <v>440</v>
      </c>
      <c r="FV10" t="s">
        <v>440</v>
      </c>
      <c r="FW10" t="s">
        <v>440</v>
      </c>
      <c r="FX10" t="s">
        <v>440</v>
      </c>
      <c r="FY10" t="s">
        <v>440</v>
      </c>
      <c r="FZ10" t="s">
        <v>440</v>
      </c>
      <c r="GA10" t="s">
        <v>440</v>
      </c>
      <c r="GB10" t="s">
        <v>440</v>
      </c>
      <c r="GC10" t="s">
        <v>440</v>
      </c>
      <c r="GD10" t="s">
        <v>440</v>
      </c>
      <c r="GE10" t="s">
        <v>440</v>
      </c>
      <c r="GF10" t="s">
        <v>440</v>
      </c>
      <c r="GG10" t="s">
        <v>440</v>
      </c>
      <c r="GH10" t="s">
        <v>440</v>
      </c>
      <c r="GI10" t="s">
        <v>440</v>
      </c>
      <c r="GJ10" t="s">
        <v>440</v>
      </c>
      <c r="GK10" t="s">
        <v>440</v>
      </c>
      <c r="GL10" t="s">
        <v>440</v>
      </c>
      <c r="GM10" t="s">
        <v>440</v>
      </c>
      <c r="GN10" t="s">
        <v>440</v>
      </c>
      <c r="GO10" t="s">
        <v>440</v>
      </c>
      <c r="GP10" t="s">
        <v>440</v>
      </c>
      <c r="GQ10" t="s">
        <v>440</v>
      </c>
      <c r="GR10" t="s">
        <v>440</v>
      </c>
      <c r="GS10" t="s">
        <v>440</v>
      </c>
    </row>
    <row r="11" spans="1:201" x14ac:dyDescent="0.25">
      <c r="A11" t="s">
        <v>17751</v>
      </c>
      <c r="B11">
        <v>94</v>
      </c>
      <c r="C11">
        <v>67</v>
      </c>
      <c r="D11">
        <v>8</v>
      </c>
      <c r="E11">
        <v>38</v>
      </c>
      <c r="F11">
        <v>58</v>
      </c>
      <c r="G11">
        <v>58</v>
      </c>
      <c r="H11">
        <v>27</v>
      </c>
      <c r="I11">
        <v>40</v>
      </c>
      <c r="J11">
        <v>27</v>
      </c>
      <c r="K11">
        <v>67</v>
      </c>
      <c r="L11">
        <v>67</v>
      </c>
      <c r="M11">
        <v>33</v>
      </c>
      <c r="N11">
        <v>67</v>
      </c>
      <c r="O11">
        <v>27</v>
      </c>
      <c r="P11">
        <v>164</v>
      </c>
      <c r="Q11">
        <v>27</v>
      </c>
      <c r="R11">
        <v>27</v>
      </c>
      <c r="S11">
        <v>58</v>
      </c>
      <c r="T11">
        <v>8</v>
      </c>
      <c r="U11">
        <v>94</v>
      </c>
      <c r="V11">
        <v>58</v>
      </c>
      <c r="W11">
        <v>58</v>
      </c>
      <c r="X11">
        <v>68</v>
      </c>
      <c r="Y11">
        <v>8</v>
      </c>
      <c r="Z11">
        <v>67</v>
      </c>
      <c r="AA11">
        <v>129</v>
      </c>
      <c r="AB11">
        <v>11</v>
      </c>
      <c r="AC11">
        <v>47</v>
      </c>
      <c r="AD11">
        <v>40</v>
      </c>
      <c r="AE11">
        <v>99</v>
      </c>
      <c r="AF11">
        <v>27</v>
      </c>
      <c r="AG11">
        <v>58</v>
      </c>
      <c r="AH11">
        <v>65</v>
      </c>
      <c r="AI11">
        <v>22</v>
      </c>
      <c r="AJ11">
        <v>40</v>
      </c>
      <c r="AK11">
        <v>58</v>
      </c>
      <c r="AL11">
        <v>58</v>
      </c>
      <c r="AM11">
        <v>40</v>
      </c>
      <c r="AN11">
        <v>174</v>
      </c>
      <c r="AO11">
        <v>33</v>
      </c>
      <c r="AP11">
        <v>28</v>
      </c>
      <c r="AQ11">
        <v>152</v>
      </c>
      <c r="AR11">
        <v>58</v>
      </c>
      <c r="AS11">
        <v>58</v>
      </c>
      <c r="AT11">
        <v>35</v>
      </c>
      <c r="AU11">
        <v>67</v>
      </c>
      <c r="AV11">
        <v>41</v>
      </c>
      <c r="AW11">
        <v>141</v>
      </c>
      <c r="AX11">
        <v>179</v>
      </c>
      <c r="AY11">
        <v>21</v>
      </c>
      <c r="AZ11">
        <v>67</v>
      </c>
      <c r="BA11">
        <v>6</v>
      </c>
      <c r="BB11">
        <v>8</v>
      </c>
      <c r="BC11">
        <v>90</v>
      </c>
      <c r="BD11">
        <v>72</v>
      </c>
      <c r="BE11">
        <v>58</v>
      </c>
      <c r="BF11">
        <v>67</v>
      </c>
      <c r="BG11">
        <v>67</v>
      </c>
      <c r="BH11">
        <v>41</v>
      </c>
      <c r="BI11">
        <v>65</v>
      </c>
      <c r="BJ11">
        <v>155</v>
      </c>
      <c r="BK11">
        <v>35</v>
      </c>
      <c r="BL11">
        <v>116</v>
      </c>
      <c r="BM11">
        <v>67</v>
      </c>
      <c r="BN11">
        <v>174</v>
      </c>
      <c r="BO11">
        <v>33</v>
      </c>
      <c r="BP11">
        <v>33</v>
      </c>
      <c r="BQ11">
        <v>171</v>
      </c>
      <c r="BR11">
        <v>67</v>
      </c>
      <c r="BS11">
        <v>99</v>
      </c>
      <c r="BT11">
        <v>35</v>
      </c>
      <c r="BU11">
        <v>21</v>
      </c>
      <c r="BV11">
        <v>33</v>
      </c>
      <c r="BW11">
        <v>273</v>
      </c>
      <c r="BX11">
        <v>55</v>
      </c>
      <c r="BY11">
        <v>33</v>
      </c>
      <c r="BZ11">
        <v>58</v>
      </c>
      <c r="CA11">
        <v>8</v>
      </c>
      <c r="CB11">
        <v>8</v>
      </c>
      <c r="CC11">
        <v>8</v>
      </c>
      <c r="CD11">
        <v>35</v>
      </c>
      <c r="CE11">
        <v>67</v>
      </c>
      <c r="CF11">
        <v>187</v>
      </c>
      <c r="CG11">
        <v>47</v>
      </c>
      <c r="CH11">
        <v>216</v>
      </c>
      <c r="CI11">
        <v>92</v>
      </c>
      <c r="CJ11">
        <v>33</v>
      </c>
      <c r="CK11">
        <v>67</v>
      </c>
      <c r="CL11">
        <v>179</v>
      </c>
      <c r="CM11">
        <v>28</v>
      </c>
      <c r="CN11">
        <v>22</v>
      </c>
      <c r="CO11">
        <v>72</v>
      </c>
      <c r="CP11">
        <v>187</v>
      </c>
      <c r="CQ11">
        <v>67</v>
      </c>
      <c r="CR11">
        <v>47</v>
      </c>
      <c r="CS11">
        <v>67</v>
      </c>
      <c r="CT11">
        <v>256</v>
      </c>
      <c r="CU11">
        <v>8</v>
      </c>
      <c r="CV11">
        <v>67</v>
      </c>
      <c r="CW11">
        <v>67</v>
      </c>
      <c r="CX11">
        <v>58</v>
      </c>
      <c r="CY11">
        <v>33</v>
      </c>
      <c r="CZ11">
        <v>67</v>
      </c>
      <c r="DA11">
        <v>58</v>
      </c>
      <c r="DB11">
        <v>58</v>
      </c>
      <c r="DC11">
        <v>67</v>
      </c>
      <c r="DD11">
        <v>116</v>
      </c>
      <c r="DE11">
        <v>59</v>
      </c>
      <c r="DF11">
        <v>33</v>
      </c>
      <c r="DG11">
        <v>36</v>
      </c>
      <c r="DH11">
        <v>94</v>
      </c>
      <c r="DI11">
        <v>8</v>
      </c>
      <c r="DJ11">
        <v>67</v>
      </c>
      <c r="DK11">
        <v>159</v>
      </c>
      <c r="DL11">
        <v>8</v>
      </c>
      <c r="DM11">
        <v>33</v>
      </c>
      <c r="DN11">
        <v>28</v>
      </c>
      <c r="DO11">
        <v>154</v>
      </c>
      <c r="DP11">
        <v>72</v>
      </c>
      <c r="DQ11">
        <v>8</v>
      </c>
      <c r="DR11">
        <v>85</v>
      </c>
      <c r="DS11">
        <v>212</v>
      </c>
      <c r="DT11">
        <v>35</v>
      </c>
      <c r="DU11">
        <v>88</v>
      </c>
      <c r="DV11">
        <v>25</v>
      </c>
      <c r="DW11">
        <v>8</v>
      </c>
      <c r="DX11">
        <v>67</v>
      </c>
      <c r="DY11">
        <v>36</v>
      </c>
      <c r="DZ11">
        <v>92</v>
      </c>
      <c r="EA11">
        <v>41</v>
      </c>
      <c r="EB11">
        <v>72</v>
      </c>
      <c r="EC11">
        <v>28</v>
      </c>
      <c r="ED11">
        <v>47</v>
      </c>
      <c r="EE11">
        <v>65</v>
      </c>
      <c r="EF11">
        <v>8</v>
      </c>
      <c r="EG11">
        <v>24</v>
      </c>
      <c r="EH11">
        <v>72</v>
      </c>
      <c r="EI11">
        <v>24</v>
      </c>
      <c r="EJ11">
        <v>67</v>
      </c>
      <c r="EK11">
        <v>146</v>
      </c>
      <c r="EL11">
        <v>27</v>
      </c>
      <c r="EM11">
        <v>27</v>
      </c>
      <c r="EN11">
        <v>24</v>
      </c>
      <c r="EO11">
        <v>24</v>
      </c>
      <c r="EP11">
        <v>81</v>
      </c>
      <c r="EQ11">
        <v>75</v>
      </c>
      <c r="ER11">
        <v>58</v>
      </c>
      <c r="ES11">
        <v>35</v>
      </c>
      <c r="ET11">
        <v>116</v>
      </c>
      <c r="EU11">
        <v>35</v>
      </c>
      <c r="EV11">
        <v>27</v>
      </c>
      <c r="EW11">
        <v>8</v>
      </c>
      <c r="EX11">
        <v>72</v>
      </c>
      <c r="EY11">
        <v>22</v>
      </c>
      <c r="EZ11">
        <v>6</v>
      </c>
      <c r="FA11">
        <v>33</v>
      </c>
      <c r="FB11">
        <v>81</v>
      </c>
      <c r="FC11">
        <v>8</v>
      </c>
      <c r="FD11">
        <v>8</v>
      </c>
      <c r="FE11">
        <v>8</v>
      </c>
      <c r="FF11">
        <v>24</v>
      </c>
      <c r="FG11">
        <v>58</v>
      </c>
      <c r="FH11">
        <v>132</v>
      </c>
      <c r="FI11">
        <v>101</v>
      </c>
      <c r="FJ11">
        <v>47</v>
      </c>
      <c r="FK11">
        <v>24</v>
      </c>
      <c r="FL11">
        <v>36</v>
      </c>
      <c r="FM11">
        <v>35</v>
      </c>
      <c r="FN11">
        <v>35</v>
      </c>
      <c r="FO11">
        <v>266</v>
      </c>
      <c r="FP11">
        <v>28</v>
      </c>
      <c r="FQ11">
        <v>167</v>
      </c>
      <c r="FR11">
        <v>67</v>
      </c>
      <c r="FS11">
        <v>67</v>
      </c>
      <c r="FT11">
        <v>25</v>
      </c>
      <c r="FU11">
        <v>229</v>
      </c>
      <c r="FV11">
        <v>155</v>
      </c>
      <c r="FW11">
        <v>190</v>
      </c>
      <c r="FX11">
        <v>99</v>
      </c>
      <c r="FY11">
        <v>55</v>
      </c>
      <c r="FZ11">
        <v>22</v>
      </c>
      <c r="GA11">
        <v>41</v>
      </c>
      <c r="GB11">
        <v>67</v>
      </c>
      <c r="GC11">
        <v>72</v>
      </c>
      <c r="GD11">
        <v>8</v>
      </c>
      <c r="GE11">
        <v>41</v>
      </c>
      <c r="GF11">
        <v>24</v>
      </c>
      <c r="GG11">
        <v>58</v>
      </c>
      <c r="GH11">
        <v>33</v>
      </c>
      <c r="GI11">
        <v>18</v>
      </c>
      <c r="GJ11">
        <v>130</v>
      </c>
      <c r="GK11">
        <v>112</v>
      </c>
      <c r="GL11">
        <v>24</v>
      </c>
      <c r="GM11">
        <v>58</v>
      </c>
      <c r="GN11">
        <v>58</v>
      </c>
      <c r="GO11">
        <v>216</v>
      </c>
      <c r="GP11">
        <v>33</v>
      </c>
      <c r="GQ11">
        <v>288</v>
      </c>
      <c r="GR11">
        <v>8</v>
      </c>
      <c r="GS11">
        <v>8</v>
      </c>
    </row>
    <row r="12" spans="1:201" x14ac:dyDescent="0.25">
      <c r="A12" t="s">
        <v>17779</v>
      </c>
      <c r="B12">
        <v>176</v>
      </c>
      <c r="C12">
        <v>169</v>
      </c>
      <c r="D12">
        <v>166</v>
      </c>
      <c r="E12">
        <v>124</v>
      </c>
      <c r="F12">
        <v>165</v>
      </c>
      <c r="G12">
        <v>172</v>
      </c>
      <c r="H12">
        <v>132</v>
      </c>
      <c r="I12">
        <v>154</v>
      </c>
      <c r="J12">
        <v>127</v>
      </c>
      <c r="K12">
        <v>162</v>
      </c>
      <c r="L12">
        <v>144</v>
      </c>
      <c r="M12">
        <v>177</v>
      </c>
      <c r="N12">
        <v>167</v>
      </c>
      <c r="O12">
        <v>128</v>
      </c>
      <c r="P12">
        <v>127</v>
      </c>
      <c r="Q12">
        <v>166</v>
      </c>
      <c r="R12">
        <v>127</v>
      </c>
      <c r="S12">
        <v>136</v>
      </c>
      <c r="T12">
        <v>172</v>
      </c>
      <c r="U12">
        <v>169</v>
      </c>
      <c r="V12">
        <v>152</v>
      </c>
      <c r="W12">
        <v>158</v>
      </c>
      <c r="X12">
        <v>177</v>
      </c>
      <c r="Y12">
        <v>177</v>
      </c>
      <c r="Z12">
        <v>164</v>
      </c>
      <c r="AA12">
        <v>127</v>
      </c>
      <c r="AB12">
        <v>104</v>
      </c>
      <c r="AC12">
        <v>177</v>
      </c>
      <c r="AD12">
        <v>177</v>
      </c>
      <c r="AE12">
        <v>171</v>
      </c>
      <c r="AF12">
        <v>148</v>
      </c>
      <c r="AG12">
        <v>119</v>
      </c>
      <c r="AH12">
        <v>178</v>
      </c>
      <c r="AI12">
        <v>180</v>
      </c>
      <c r="AJ12">
        <v>174</v>
      </c>
      <c r="AK12">
        <v>161</v>
      </c>
      <c r="AL12">
        <v>134</v>
      </c>
      <c r="AM12">
        <v>150</v>
      </c>
      <c r="AN12">
        <v>154</v>
      </c>
      <c r="AO12">
        <v>177</v>
      </c>
      <c r="AP12">
        <v>172</v>
      </c>
      <c r="AQ12">
        <v>165</v>
      </c>
      <c r="AR12">
        <v>146</v>
      </c>
      <c r="AS12">
        <v>151</v>
      </c>
      <c r="AT12">
        <v>132</v>
      </c>
      <c r="AU12">
        <v>169</v>
      </c>
      <c r="AV12">
        <v>143</v>
      </c>
      <c r="AW12">
        <v>173</v>
      </c>
      <c r="AX12">
        <v>141</v>
      </c>
      <c r="AY12">
        <v>137</v>
      </c>
      <c r="AZ12">
        <v>138</v>
      </c>
      <c r="BA12">
        <v>133</v>
      </c>
      <c r="BB12">
        <v>176</v>
      </c>
      <c r="BC12">
        <v>130</v>
      </c>
      <c r="BD12">
        <v>177</v>
      </c>
      <c r="BE12">
        <v>135</v>
      </c>
      <c r="BF12">
        <v>165</v>
      </c>
      <c r="BG12">
        <v>163</v>
      </c>
      <c r="BH12">
        <v>165</v>
      </c>
      <c r="BI12">
        <v>155</v>
      </c>
      <c r="BJ12">
        <v>156</v>
      </c>
      <c r="BK12">
        <v>147</v>
      </c>
      <c r="BL12">
        <v>176</v>
      </c>
      <c r="BM12">
        <v>142</v>
      </c>
      <c r="BN12">
        <v>130</v>
      </c>
      <c r="BO12">
        <v>176</v>
      </c>
      <c r="BP12">
        <v>177</v>
      </c>
      <c r="BQ12">
        <v>129</v>
      </c>
      <c r="BR12">
        <v>177</v>
      </c>
      <c r="BS12">
        <v>171</v>
      </c>
      <c r="BT12">
        <v>139</v>
      </c>
      <c r="BU12">
        <v>148</v>
      </c>
      <c r="BV12">
        <v>174</v>
      </c>
      <c r="BW12">
        <v>111</v>
      </c>
      <c r="BX12">
        <v>162</v>
      </c>
      <c r="BY12">
        <v>176</v>
      </c>
      <c r="BZ12">
        <v>134</v>
      </c>
      <c r="CA12">
        <v>177</v>
      </c>
      <c r="CB12">
        <v>176</v>
      </c>
      <c r="CC12">
        <v>177</v>
      </c>
      <c r="CD12">
        <v>146</v>
      </c>
      <c r="CE12">
        <v>131</v>
      </c>
      <c r="CF12">
        <v>138</v>
      </c>
      <c r="CG12">
        <v>167</v>
      </c>
      <c r="CH12">
        <v>145</v>
      </c>
      <c r="CI12">
        <v>176</v>
      </c>
      <c r="CJ12">
        <v>177</v>
      </c>
      <c r="CK12">
        <v>173</v>
      </c>
      <c r="CL12">
        <v>151</v>
      </c>
      <c r="CM12">
        <v>155</v>
      </c>
      <c r="CN12">
        <v>156</v>
      </c>
      <c r="CO12">
        <v>161</v>
      </c>
      <c r="CP12">
        <v>108</v>
      </c>
      <c r="CQ12">
        <v>96</v>
      </c>
      <c r="CR12">
        <v>154</v>
      </c>
      <c r="CS12">
        <v>105</v>
      </c>
      <c r="CT12">
        <v>149</v>
      </c>
      <c r="CU12">
        <v>172</v>
      </c>
      <c r="CV12">
        <v>119</v>
      </c>
      <c r="CW12">
        <v>158</v>
      </c>
      <c r="CX12">
        <v>157</v>
      </c>
      <c r="CY12">
        <v>177</v>
      </c>
      <c r="CZ12">
        <v>175</v>
      </c>
      <c r="DA12">
        <v>143</v>
      </c>
      <c r="DB12">
        <v>144</v>
      </c>
      <c r="DC12">
        <v>156</v>
      </c>
      <c r="DD12">
        <v>158</v>
      </c>
      <c r="DE12">
        <v>130</v>
      </c>
      <c r="DF12">
        <v>176</v>
      </c>
      <c r="DG12">
        <v>142</v>
      </c>
      <c r="DH12">
        <v>142</v>
      </c>
      <c r="DI12">
        <v>121</v>
      </c>
      <c r="DJ12">
        <v>138</v>
      </c>
      <c r="DK12">
        <v>134</v>
      </c>
      <c r="DL12">
        <v>164</v>
      </c>
      <c r="DM12">
        <v>169</v>
      </c>
      <c r="DN12">
        <v>176</v>
      </c>
      <c r="DO12">
        <v>132</v>
      </c>
      <c r="DP12">
        <v>165</v>
      </c>
      <c r="DQ12">
        <v>169</v>
      </c>
      <c r="DR12">
        <v>177</v>
      </c>
      <c r="DS12">
        <v>150</v>
      </c>
      <c r="DT12">
        <v>134</v>
      </c>
      <c r="DU12">
        <v>107</v>
      </c>
      <c r="DV12">
        <v>177</v>
      </c>
      <c r="DW12">
        <v>166</v>
      </c>
      <c r="DX12">
        <v>130</v>
      </c>
      <c r="DY12">
        <v>177</v>
      </c>
      <c r="DZ12">
        <v>165</v>
      </c>
      <c r="EA12">
        <v>122</v>
      </c>
      <c r="EB12">
        <v>176</v>
      </c>
      <c r="EC12">
        <v>176</v>
      </c>
      <c r="ED12">
        <v>149</v>
      </c>
      <c r="EE12">
        <v>161</v>
      </c>
      <c r="EF12">
        <v>159</v>
      </c>
      <c r="EG12">
        <v>168</v>
      </c>
      <c r="EH12">
        <v>176</v>
      </c>
      <c r="EI12">
        <v>166</v>
      </c>
      <c r="EJ12">
        <v>131</v>
      </c>
      <c r="EK12">
        <v>132</v>
      </c>
      <c r="EL12">
        <v>117</v>
      </c>
      <c r="EM12">
        <v>142</v>
      </c>
      <c r="EN12">
        <v>168</v>
      </c>
      <c r="EO12">
        <v>164</v>
      </c>
      <c r="EP12">
        <v>142</v>
      </c>
      <c r="EQ12">
        <v>113</v>
      </c>
      <c r="ER12">
        <v>120</v>
      </c>
      <c r="ES12">
        <v>133</v>
      </c>
      <c r="ET12">
        <v>164</v>
      </c>
      <c r="EU12">
        <v>137</v>
      </c>
      <c r="EV12">
        <v>152</v>
      </c>
      <c r="EW12">
        <v>175</v>
      </c>
      <c r="EX12">
        <v>176</v>
      </c>
      <c r="EY12">
        <v>177</v>
      </c>
      <c r="EZ12">
        <v>117</v>
      </c>
      <c r="FA12">
        <v>171</v>
      </c>
      <c r="FB12">
        <v>110</v>
      </c>
      <c r="FC12">
        <v>150</v>
      </c>
      <c r="FD12">
        <v>149</v>
      </c>
      <c r="FE12">
        <v>177</v>
      </c>
      <c r="FF12">
        <v>164</v>
      </c>
      <c r="FG12">
        <v>151</v>
      </c>
      <c r="FH12">
        <v>117</v>
      </c>
      <c r="FI12">
        <v>159</v>
      </c>
      <c r="FJ12">
        <v>167</v>
      </c>
      <c r="FK12">
        <v>160</v>
      </c>
      <c r="FL12">
        <v>178</v>
      </c>
      <c r="FM12">
        <v>172</v>
      </c>
      <c r="FN12">
        <v>137</v>
      </c>
      <c r="FO12">
        <v>152</v>
      </c>
      <c r="FP12">
        <v>177</v>
      </c>
      <c r="FQ12">
        <v>149</v>
      </c>
      <c r="FR12">
        <v>137</v>
      </c>
      <c r="FS12">
        <v>171</v>
      </c>
      <c r="FT12">
        <v>172</v>
      </c>
      <c r="FU12">
        <v>146</v>
      </c>
      <c r="FV12">
        <v>136</v>
      </c>
      <c r="FW12">
        <v>143</v>
      </c>
      <c r="FX12">
        <v>156</v>
      </c>
      <c r="FY12">
        <v>164</v>
      </c>
      <c r="FZ12">
        <v>114</v>
      </c>
      <c r="GA12">
        <v>127</v>
      </c>
      <c r="GB12">
        <v>178</v>
      </c>
      <c r="GC12">
        <v>176</v>
      </c>
      <c r="GD12">
        <v>151</v>
      </c>
      <c r="GE12">
        <v>160</v>
      </c>
      <c r="GF12">
        <v>154</v>
      </c>
      <c r="GG12">
        <v>161</v>
      </c>
      <c r="GH12">
        <v>172</v>
      </c>
      <c r="GI12">
        <v>170</v>
      </c>
      <c r="GJ12">
        <v>127</v>
      </c>
      <c r="GK12">
        <v>107</v>
      </c>
      <c r="GL12">
        <v>144</v>
      </c>
      <c r="GM12">
        <v>122</v>
      </c>
      <c r="GN12">
        <v>149</v>
      </c>
      <c r="GO12">
        <v>133</v>
      </c>
      <c r="GP12">
        <v>173</v>
      </c>
      <c r="GQ12">
        <v>134</v>
      </c>
      <c r="GR12">
        <v>108</v>
      </c>
      <c r="GS12">
        <v>124</v>
      </c>
    </row>
    <row r="13" spans="1:201" x14ac:dyDescent="0.25">
      <c r="A13" t="s">
        <v>17832</v>
      </c>
      <c r="B13">
        <v>176</v>
      </c>
      <c r="C13">
        <v>173</v>
      </c>
      <c r="D13">
        <v>171</v>
      </c>
      <c r="E13">
        <v>117</v>
      </c>
      <c r="F13">
        <v>170</v>
      </c>
      <c r="G13">
        <v>174</v>
      </c>
      <c r="H13">
        <v>123</v>
      </c>
      <c r="I13">
        <v>157</v>
      </c>
      <c r="J13">
        <v>127</v>
      </c>
      <c r="K13">
        <v>166</v>
      </c>
      <c r="L13">
        <v>136</v>
      </c>
      <c r="M13">
        <v>178</v>
      </c>
      <c r="N13">
        <v>172</v>
      </c>
      <c r="O13">
        <v>117</v>
      </c>
      <c r="P13">
        <v>116</v>
      </c>
      <c r="Q13">
        <v>167</v>
      </c>
      <c r="R13">
        <v>119</v>
      </c>
      <c r="S13">
        <v>141</v>
      </c>
      <c r="T13">
        <v>171</v>
      </c>
      <c r="U13">
        <v>168</v>
      </c>
      <c r="V13">
        <v>150</v>
      </c>
      <c r="W13">
        <v>164</v>
      </c>
      <c r="X13">
        <v>178</v>
      </c>
      <c r="Y13">
        <v>178</v>
      </c>
      <c r="Z13">
        <v>172</v>
      </c>
      <c r="AA13">
        <v>122</v>
      </c>
      <c r="AB13">
        <v>117</v>
      </c>
      <c r="AC13">
        <v>178</v>
      </c>
      <c r="AD13">
        <v>177</v>
      </c>
      <c r="AE13">
        <v>173</v>
      </c>
      <c r="AF13">
        <v>140</v>
      </c>
      <c r="AG13">
        <v>120</v>
      </c>
      <c r="AH13">
        <v>179</v>
      </c>
      <c r="AI13">
        <v>177</v>
      </c>
      <c r="AJ13">
        <v>176</v>
      </c>
      <c r="AK13">
        <v>164</v>
      </c>
      <c r="AL13">
        <v>141</v>
      </c>
      <c r="AM13">
        <v>154</v>
      </c>
      <c r="AN13">
        <v>157</v>
      </c>
      <c r="AO13">
        <v>177</v>
      </c>
      <c r="AP13">
        <v>174</v>
      </c>
      <c r="AQ13">
        <v>165</v>
      </c>
      <c r="AR13">
        <v>158</v>
      </c>
      <c r="AS13">
        <v>155</v>
      </c>
      <c r="AT13">
        <v>129</v>
      </c>
      <c r="AU13">
        <v>177</v>
      </c>
      <c r="AV13">
        <v>151</v>
      </c>
      <c r="AW13">
        <v>168</v>
      </c>
      <c r="AX13">
        <v>145</v>
      </c>
      <c r="AY13">
        <v>136</v>
      </c>
      <c r="AZ13">
        <v>140</v>
      </c>
      <c r="BA13">
        <v>148</v>
      </c>
      <c r="BB13">
        <v>174</v>
      </c>
      <c r="BC13">
        <v>142</v>
      </c>
      <c r="BD13">
        <v>177</v>
      </c>
      <c r="BE13">
        <v>141</v>
      </c>
      <c r="BF13">
        <v>167</v>
      </c>
      <c r="BG13">
        <v>168</v>
      </c>
      <c r="BH13">
        <v>169</v>
      </c>
      <c r="BI13">
        <v>156</v>
      </c>
      <c r="BJ13">
        <v>159</v>
      </c>
      <c r="BK13">
        <v>132</v>
      </c>
      <c r="BL13">
        <v>176</v>
      </c>
      <c r="BM13">
        <v>146</v>
      </c>
      <c r="BN13">
        <v>143</v>
      </c>
      <c r="BO13">
        <v>174</v>
      </c>
      <c r="BP13">
        <v>177</v>
      </c>
      <c r="BQ13">
        <v>130</v>
      </c>
      <c r="BR13">
        <v>176</v>
      </c>
      <c r="BS13">
        <v>171</v>
      </c>
      <c r="BT13">
        <v>122</v>
      </c>
      <c r="BU13">
        <v>147</v>
      </c>
      <c r="BV13">
        <v>174</v>
      </c>
      <c r="BW13">
        <v>126</v>
      </c>
      <c r="BX13">
        <v>164</v>
      </c>
      <c r="BY13">
        <v>176</v>
      </c>
      <c r="BZ13">
        <v>135</v>
      </c>
      <c r="CA13">
        <v>178</v>
      </c>
      <c r="CB13">
        <v>175</v>
      </c>
      <c r="CC13">
        <v>179</v>
      </c>
      <c r="CD13">
        <v>132</v>
      </c>
      <c r="CE13">
        <v>127</v>
      </c>
      <c r="CF13">
        <v>145</v>
      </c>
      <c r="CG13">
        <v>175</v>
      </c>
      <c r="CH13">
        <v>158</v>
      </c>
      <c r="CI13">
        <v>178</v>
      </c>
      <c r="CJ13">
        <v>177</v>
      </c>
      <c r="CK13">
        <v>176</v>
      </c>
      <c r="CL13">
        <v>160</v>
      </c>
      <c r="CM13">
        <v>162</v>
      </c>
      <c r="CN13">
        <v>162</v>
      </c>
      <c r="CO13">
        <v>166</v>
      </c>
      <c r="CP13">
        <v>119</v>
      </c>
      <c r="CQ13">
        <v>119</v>
      </c>
      <c r="CR13">
        <v>165</v>
      </c>
      <c r="CS13">
        <v>126</v>
      </c>
      <c r="CT13">
        <v>150</v>
      </c>
      <c r="CU13">
        <v>166</v>
      </c>
      <c r="CV13">
        <v>110</v>
      </c>
      <c r="CW13">
        <v>164</v>
      </c>
      <c r="CX13">
        <v>155</v>
      </c>
      <c r="CY13">
        <v>177</v>
      </c>
      <c r="CZ13">
        <v>175</v>
      </c>
      <c r="DA13">
        <v>145</v>
      </c>
      <c r="DB13">
        <v>148</v>
      </c>
      <c r="DC13">
        <v>162</v>
      </c>
      <c r="DD13">
        <v>154</v>
      </c>
      <c r="DE13">
        <v>135</v>
      </c>
      <c r="DF13">
        <v>177</v>
      </c>
      <c r="DG13">
        <v>144</v>
      </c>
      <c r="DH13">
        <v>143</v>
      </c>
      <c r="DI13">
        <v>129</v>
      </c>
      <c r="DJ13">
        <v>140</v>
      </c>
      <c r="DK13">
        <v>146</v>
      </c>
      <c r="DL13">
        <v>164</v>
      </c>
      <c r="DM13">
        <v>165</v>
      </c>
      <c r="DN13">
        <v>177</v>
      </c>
      <c r="DO13">
        <v>130</v>
      </c>
      <c r="DP13">
        <v>163</v>
      </c>
      <c r="DQ13">
        <v>169</v>
      </c>
      <c r="DR13">
        <v>177</v>
      </c>
      <c r="DS13">
        <v>155</v>
      </c>
      <c r="DT13">
        <v>118</v>
      </c>
      <c r="DU13">
        <v>114</v>
      </c>
      <c r="DV13">
        <v>178</v>
      </c>
      <c r="DW13">
        <v>167</v>
      </c>
      <c r="DX13">
        <v>149</v>
      </c>
      <c r="DY13">
        <v>178</v>
      </c>
      <c r="DZ13">
        <v>170</v>
      </c>
      <c r="EA13">
        <v>124</v>
      </c>
      <c r="EB13">
        <v>176</v>
      </c>
      <c r="EC13">
        <v>176</v>
      </c>
      <c r="ED13">
        <v>160</v>
      </c>
      <c r="EE13">
        <v>164</v>
      </c>
      <c r="EF13">
        <v>165</v>
      </c>
      <c r="EG13">
        <v>171</v>
      </c>
      <c r="EH13">
        <v>176</v>
      </c>
      <c r="EI13">
        <v>172</v>
      </c>
      <c r="EJ13">
        <v>141</v>
      </c>
      <c r="EK13">
        <v>143</v>
      </c>
      <c r="EL13">
        <v>111</v>
      </c>
      <c r="EM13">
        <v>127</v>
      </c>
      <c r="EN13">
        <v>175</v>
      </c>
      <c r="EO13">
        <v>171</v>
      </c>
      <c r="EP13">
        <v>147</v>
      </c>
      <c r="EQ13">
        <v>127</v>
      </c>
      <c r="ER13">
        <v>135</v>
      </c>
      <c r="ES13">
        <v>121</v>
      </c>
      <c r="ET13">
        <v>161</v>
      </c>
      <c r="EU13">
        <v>123</v>
      </c>
      <c r="EV13">
        <v>147</v>
      </c>
      <c r="EW13">
        <v>172</v>
      </c>
      <c r="EX13">
        <v>177</v>
      </c>
      <c r="EY13">
        <v>178</v>
      </c>
      <c r="EZ13">
        <v>129</v>
      </c>
      <c r="FA13">
        <v>171</v>
      </c>
      <c r="FB13">
        <v>123</v>
      </c>
      <c r="FC13">
        <v>164</v>
      </c>
      <c r="FD13">
        <v>155</v>
      </c>
      <c r="FE13">
        <v>176</v>
      </c>
      <c r="FF13">
        <v>172</v>
      </c>
      <c r="FG13">
        <v>155</v>
      </c>
      <c r="FH13">
        <v>92</v>
      </c>
      <c r="FI13">
        <v>170</v>
      </c>
      <c r="FJ13">
        <v>171</v>
      </c>
      <c r="FK13">
        <v>165</v>
      </c>
      <c r="FL13">
        <v>181</v>
      </c>
      <c r="FM13">
        <v>159</v>
      </c>
      <c r="FN13">
        <v>121</v>
      </c>
      <c r="FO13">
        <v>147</v>
      </c>
      <c r="FP13">
        <v>178</v>
      </c>
      <c r="FQ13">
        <v>150</v>
      </c>
      <c r="FR13">
        <v>146</v>
      </c>
      <c r="FS13">
        <v>173</v>
      </c>
      <c r="FT13">
        <v>176</v>
      </c>
      <c r="FU13">
        <v>152</v>
      </c>
      <c r="FV13">
        <v>139</v>
      </c>
      <c r="FW13">
        <v>141</v>
      </c>
      <c r="FX13">
        <v>165</v>
      </c>
      <c r="FY13">
        <v>165</v>
      </c>
      <c r="FZ13">
        <v>128</v>
      </c>
      <c r="GA13">
        <v>137</v>
      </c>
      <c r="GB13">
        <v>172</v>
      </c>
      <c r="GC13">
        <v>176</v>
      </c>
      <c r="GD13">
        <v>153</v>
      </c>
      <c r="GE13">
        <v>168</v>
      </c>
      <c r="GF13">
        <v>163</v>
      </c>
      <c r="GG13">
        <v>166</v>
      </c>
      <c r="GH13">
        <v>172</v>
      </c>
      <c r="GI13">
        <v>169</v>
      </c>
      <c r="GJ13">
        <v>138</v>
      </c>
      <c r="GK13">
        <v>122</v>
      </c>
      <c r="GL13">
        <v>148</v>
      </c>
      <c r="GM13">
        <v>127</v>
      </c>
      <c r="GN13">
        <v>154</v>
      </c>
      <c r="GO13">
        <v>146</v>
      </c>
      <c r="GP13">
        <v>170</v>
      </c>
      <c r="GQ13">
        <v>144</v>
      </c>
      <c r="GR13">
        <v>116</v>
      </c>
      <c r="GS13">
        <v>122</v>
      </c>
    </row>
    <row r="14" spans="1:201" x14ac:dyDescent="0.25">
      <c r="A14" t="s">
        <v>17839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</row>
    <row r="16" spans="1:201" ht="60" x14ac:dyDescent="0.25">
      <c r="A16" t="s">
        <v>17840</v>
      </c>
      <c r="B16" s="1" t="s">
        <v>17869</v>
      </c>
      <c r="D16" t="s">
        <v>17853</v>
      </c>
      <c r="I16" t="s">
        <v>17856</v>
      </c>
      <c r="X16" t="s">
        <v>17874</v>
      </c>
      <c r="AC16" s="1" t="s">
        <v>17859</v>
      </c>
      <c r="AE16" t="s">
        <v>17875</v>
      </c>
      <c r="AF16" t="s">
        <v>17876</v>
      </c>
      <c r="AI16" t="s">
        <v>17868</v>
      </c>
      <c r="AJ16" s="3" t="s">
        <v>17862</v>
      </c>
      <c r="AO16" s="3" t="s">
        <v>17866</v>
      </c>
      <c r="AQ16" t="s">
        <v>17877</v>
      </c>
      <c r="AX16" s="1" t="s">
        <v>17851</v>
      </c>
      <c r="BC16" s="1" t="s">
        <v>17846</v>
      </c>
      <c r="BD16" s="3" t="s">
        <v>17857</v>
      </c>
      <c r="BL16" s="1" t="s">
        <v>17867</v>
      </c>
      <c r="BQ16" t="s">
        <v>17878</v>
      </c>
      <c r="BV16" s="1" t="s">
        <v>17854</v>
      </c>
      <c r="CM16" s="1" t="s">
        <v>17855</v>
      </c>
      <c r="DV16" s="3" t="s">
        <v>17860</v>
      </c>
      <c r="DY16" t="s">
        <v>17871</v>
      </c>
      <c r="EC16" s="1" t="s">
        <v>17879</v>
      </c>
      <c r="EK16" t="s">
        <v>17863</v>
      </c>
      <c r="FJ16" s="1" t="s">
        <v>17849</v>
      </c>
      <c r="FM16" s="1" t="s">
        <v>17880</v>
      </c>
      <c r="FP16" t="s">
        <v>17861</v>
      </c>
      <c r="FV16" t="s">
        <v>17870</v>
      </c>
      <c r="GI16" s="1" t="s">
        <v>17881</v>
      </c>
    </row>
    <row r="17" spans="1:198" x14ac:dyDescent="0.25">
      <c r="A17" t="s">
        <v>17841</v>
      </c>
      <c r="B17" t="s">
        <v>17850</v>
      </c>
      <c r="D17" t="s">
        <v>17850</v>
      </c>
      <c r="I17" t="s">
        <v>17847</v>
      </c>
      <c r="X17" t="s">
        <v>17850</v>
      </c>
      <c r="AC17" t="s">
        <v>17850</v>
      </c>
      <c r="AE17" t="s">
        <v>17850</v>
      </c>
      <c r="AF17" t="s">
        <v>17850</v>
      </c>
      <c r="AI17" t="s">
        <v>17850</v>
      </c>
      <c r="AJ17" s="3" t="s">
        <v>17850</v>
      </c>
      <c r="AO17" s="3" t="s">
        <v>17850</v>
      </c>
      <c r="AQ17" t="s">
        <v>17850</v>
      </c>
      <c r="AX17" t="s">
        <v>17852</v>
      </c>
      <c r="BC17" t="s">
        <v>17847</v>
      </c>
      <c r="BD17" s="3" t="s">
        <v>17858</v>
      </c>
      <c r="BL17" t="s">
        <v>17850</v>
      </c>
      <c r="BQ17" t="s">
        <v>17850</v>
      </c>
      <c r="CM17" t="s">
        <v>17850</v>
      </c>
      <c r="DV17" s="3" t="s">
        <v>17850</v>
      </c>
      <c r="DY17" t="s">
        <v>17872</v>
      </c>
      <c r="EC17" t="s">
        <v>17850</v>
      </c>
      <c r="EK17" t="s">
        <v>17864</v>
      </c>
      <c r="FJ17" t="s">
        <v>17850</v>
      </c>
      <c r="FM17" t="s">
        <v>17850</v>
      </c>
      <c r="FP17" t="s">
        <v>17850</v>
      </c>
      <c r="FV17" t="s">
        <v>17864</v>
      </c>
      <c r="GI17" t="s">
        <v>17850</v>
      </c>
    </row>
    <row r="18" spans="1:198" x14ac:dyDescent="0.25">
      <c r="A18" t="s">
        <v>17842</v>
      </c>
      <c r="B18">
        <v>1</v>
      </c>
      <c r="D18">
        <v>1</v>
      </c>
      <c r="I18">
        <v>1</v>
      </c>
      <c r="X18">
        <v>1</v>
      </c>
      <c r="AC18">
        <v>1</v>
      </c>
      <c r="AE18">
        <v>1</v>
      </c>
      <c r="AF18">
        <v>1</v>
      </c>
      <c r="AI18">
        <v>1</v>
      </c>
      <c r="AJ18">
        <v>1</v>
      </c>
      <c r="AO18">
        <v>1</v>
      </c>
      <c r="AQ18">
        <v>1</v>
      </c>
      <c r="AX18">
        <v>2</v>
      </c>
      <c r="BC18">
        <v>1</v>
      </c>
      <c r="BD18">
        <v>1</v>
      </c>
      <c r="BL18">
        <v>1</v>
      </c>
      <c r="BQ18">
        <v>1</v>
      </c>
      <c r="BV18">
        <v>2</v>
      </c>
      <c r="CM18">
        <v>1</v>
      </c>
      <c r="DV18">
        <v>1</v>
      </c>
      <c r="DY18">
        <v>2</v>
      </c>
      <c r="EC18">
        <v>1</v>
      </c>
      <c r="EK18">
        <v>3</v>
      </c>
      <c r="FJ18">
        <v>1</v>
      </c>
      <c r="FM18">
        <v>1</v>
      </c>
      <c r="FP18">
        <v>1</v>
      </c>
      <c r="FV18">
        <v>3</v>
      </c>
      <c r="GI18">
        <v>1</v>
      </c>
    </row>
    <row r="19" spans="1:198" x14ac:dyDescent="0.25">
      <c r="A19" t="s">
        <v>17843</v>
      </c>
      <c r="B19">
        <f>((298.0968-B2)/298.0968)*(10^6)</f>
        <v>0.74935114349808607</v>
      </c>
      <c r="D19">
        <f>((166.0863-(D2))/166.0863)*(10^6)</f>
        <v>-2.2069127797429919</v>
      </c>
      <c r="I19" s="3">
        <f>((112.0874-I2)/112.0874)*(10^6)</f>
        <v>11.396100516181644</v>
      </c>
      <c r="O19" s="3"/>
      <c r="X19" s="3">
        <f>((175.1195-X2)/175.1195)*(10^6)</f>
        <v>8.6735902568729824</v>
      </c>
      <c r="AC19" s="3">
        <f>((258.1101-AC2)/258.1101)*(10^6)</f>
        <v>3.8471540050606747</v>
      </c>
      <c r="AE19" s="3">
        <f>((285.0835-AE2)/285.0835)*(10^6)</f>
        <v>3.1773278531137192</v>
      </c>
      <c r="AF19" s="3">
        <f>((136.0618-AF2)/136.0618)*(10^6)</f>
        <v>6.668777298297071</v>
      </c>
      <c r="AI19" s="3">
        <f>((118.0863-AI2)/118.0863)*(10^6)</f>
        <v>2.1222747261607826</v>
      </c>
      <c r="AJ19" s="3">
        <f>((147.1128-AJ2)/147.1128)*(10^6)</f>
        <v>5.6695650615942661</v>
      </c>
      <c r="AO19" s="3">
        <f>((205.0977-AO2)/205.0977)*(10^6)</f>
        <v>1.3536104208112365</v>
      </c>
      <c r="AQ19" s="3">
        <f>((146.1657-AQ2)/146.1657)*(10^6)</f>
        <v>9.36890139059585</v>
      </c>
      <c r="AX19">
        <f>((312.13-AX2)/312.13)*(10^6)</f>
        <v>1.850056944204594</v>
      </c>
      <c r="BC19">
        <f>((127.0507-BC2)/127.0507)*(10^6)</f>
        <v>10.747664656778101</v>
      </c>
      <c r="BD19" s="3">
        <f>((220.1185-BD2)/220.1185)*(10^6)</f>
        <v>1.3440520356261558</v>
      </c>
      <c r="BL19" s="3">
        <f>((384.115-BL2)/384.115)*(10^6)</f>
        <v>1.3624941592983069</v>
      </c>
      <c r="BQ19" s="3">
        <f>((245.0768-BQ2)/245.0768)*(10^6)</f>
        <v>2.9983539281986982</v>
      </c>
      <c r="CM19">
        <f>((106.0504-CM2)/106.0504)*(10^6)</f>
        <v>15.749532043245395</v>
      </c>
      <c r="DT19" s="3"/>
      <c r="DV19" s="3">
        <f>((116.0706-DV2)/116.0706)*(10^6)</f>
        <v>1.7359596659170633</v>
      </c>
      <c r="DY19">
        <f>((120.066-DY2)/120.066)*(10^6)</f>
        <v>11.989441632118666</v>
      </c>
      <c r="EC19">
        <f>((184.0739-EC2)/184.0739)*(10^6)</f>
        <v>9.6518579875231154</v>
      </c>
      <c r="EK19">
        <f>((253.093-EK2)/253.093)*(10^6)</f>
        <v>2.7613756523968513</v>
      </c>
      <c r="FJ19">
        <f>((176.103-FJ2)/176.103)*(10^6)</f>
        <v>6.9421897412948317</v>
      </c>
      <c r="FM19">
        <f>((204.123-(FM2))/204.123)*(10^6)</f>
        <v>1.4387209034979536</v>
      </c>
      <c r="FP19">
        <f>((104.1075-(FP2))/104.1075)*(10^6)</f>
        <v>10.46882942156774</v>
      </c>
      <c r="FV19">
        <f>((204.123-FV2)/204.123)*(10^6)</f>
        <v>4.1806177303907397</v>
      </c>
      <c r="GI19">
        <f>((348.0704-GI2)/348.0705)*(10^6)</f>
        <v>1.0346006914685812</v>
      </c>
    </row>
    <row r="20" spans="1:198" ht="90" x14ac:dyDescent="0.25">
      <c r="A20" t="s">
        <v>17844</v>
      </c>
      <c r="AO20" s="3"/>
      <c r="BD20" s="3"/>
      <c r="DY20" s="1" t="s">
        <v>17873</v>
      </c>
      <c r="EK20" t="s">
        <v>17865</v>
      </c>
      <c r="GP20" s="1"/>
    </row>
    <row r="21" spans="1:198" x14ac:dyDescent="0.25">
      <c r="A21" t="s">
        <v>17845</v>
      </c>
      <c r="D21" t="s">
        <v>17848</v>
      </c>
      <c r="AX21" t="s">
        <v>17848</v>
      </c>
      <c r="BC21" t="s">
        <v>17848</v>
      </c>
      <c r="BV21" t="s">
        <v>17848</v>
      </c>
      <c r="CM21" t="s">
        <v>17848</v>
      </c>
      <c r="FJ21" t="s">
        <v>17848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4F7B-DC61-4B3C-A402-F00E0F87F688}">
  <dimension ref="A1:HH94"/>
  <sheetViews>
    <sheetView topLeftCell="GY57" workbookViewId="0">
      <selection sqref="A1:HH94"/>
    </sheetView>
  </sheetViews>
  <sheetFormatPr defaultRowHeight="15" x14ac:dyDescent="0.25"/>
  <cols>
    <col min="1" max="1" width="11" bestFit="1" customWidth="1"/>
    <col min="2" max="2" width="25.42578125" bestFit="1" customWidth="1"/>
    <col min="3" max="3" width="16.5703125" bestFit="1" customWidth="1"/>
    <col min="4" max="4" width="22.42578125" bestFit="1" customWidth="1"/>
    <col min="5" max="9" width="11" bestFit="1" customWidth="1"/>
    <col min="10" max="10" width="13.42578125" bestFit="1" customWidth="1"/>
    <col min="11" max="11" width="17.5703125" bestFit="1" customWidth="1"/>
    <col min="12" max="12" width="14.28515625" bestFit="1" customWidth="1"/>
    <col min="13" max="13" width="18.140625" bestFit="1" customWidth="1"/>
    <col min="14" max="14" width="12" bestFit="1" customWidth="1"/>
    <col min="15" max="15" width="16.5703125" bestFit="1" customWidth="1"/>
    <col min="16" max="16" width="12" bestFit="1" customWidth="1"/>
    <col min="17" max="17" width="18.5703125" bestFit="1" customWidth="1"/>
    <col min="18" max="18" width="19.140625" bestFit="1" customWidth="1"/>
    <col min="19" max="19" width="20.5703125" bestFit="1" customWidth="1"/>
    <col min="20" max="21" width="19.140625" bestFit="1" customWidth="1"/>
    <col min="22" max="22" width="20.140625" bestFit="1" customWidth="1"/>
    <col min="23" max="23" width="18.5703125" bestFit="1" customWidth="1"/>
    <col min="24" max="24" width="19.140625" bestFit="1" customWidth="1"/>
    <col min="25" max="25" width="18.5703125" bestFit="1" customWidth="1"/>
    <col min="26" max="26" width="20.140625" bestFit="1" customWidth="1"/>
    <col min="27" max="27" width="19.140625" bestFit="1" customWidth="1"/>
    <col min="28" max="28" width="18.5703125" bestFit="1" customWidth="1"/>
    <col min="29" max="29" width="19.140625" bestFit="1" customWidth="1"/>
    <col min="30" max="31" width="18.5703125" bestFit="1" customWidth="1"/>
    <col min="32" max="32" width="19.140625" bestFit="1" customWidth="1"/>
    <col min="33" max="33" width="19.5703125" bestFit="1" customWidth="1"/>
    <col min="34" max="35" width="19.140625" bestFit="1" customWidth="1"/>
    <col min="36" max="36" width="18.5703125" bestFit="1" customWidth="1"/>
    <col min="37" max="40" width="19.140625" bestFit="1" customWidth="1"/>
    <col min="41" max="41" width="20.140625" bestFit="1" customWidth="1"/>
    <col min="42" max="42" width="19.140625" bestFit="1" customWidth="1"/>
    <col min="43" max="44" width="18.5703125" bestFit="1" customWidth="1"/>
    <col min="45" max="46" width="19.140625" bestFit="1" customWidth="1"/>
    <col min="47" max="47" width="18.5703125" bestFit="1" customWidth="1"/>
    <col min="48" max="49" width="19.140625" bestFit="1" customWidth="1"/>
    <col min="50" max="50" width="19.5703125" bestFit="1" customWidth="1"/>
    <col min="51" max="51" width="18.5703125" bestFit="1" customWidth="1"/>
    <col min="52" max="52" width="19.5703125" bestFit="1" customWidth="1"/>
    <col min="53" max="53" width="19.140625" bestFit="1" customWidth="1"/>
    <col min="54" max="56" width="20.140625" bestFit="1" customWidth="1"/>
    <col min="57" max="58" width="19.140625" bestFit="1" customWidth="1"/>
    <col min="59" max="59" width="18.5703125" bestFit="1" customWidth="1"/>
    <col min="60" max="62" width="19.140625" bestFit="1" customWidth="1"/>
    <col min="63" max="64" width="19.5703125" bestFit="1" customWidth="1"/>
    <col min="65" max="65" width="20.5703125" bestFit="1" customWidth="1"/>
    <col min="66" max="66" width="20.140625" bestFit="1" customWidth="1"/>
    <col min="67" max="69" width="19.140625" bestFit="1" customWidth="1"/>
    <col min="70" max="72" width="20.140625" bestFit="1" customWidth="1"/>
    <col min="73" max="73" width="19.140625" bestFit="1" customWidth="1"/>
    <col min="74" max="74" width="19.5703125" bestFit="1" customWidth="1"/>
    <col min="75" max="75" width="18.5703125" bestFit="1" customWidth="1"/>
    <col min="76" max="77" width="19.140625" bestFit="1" customWidth="1"/>
    <col min="78" max="78" width="20.140625" bestFit="1" customWidth="1"/>
    <col min="79" max="80" width="18.5703125" bestFit="1" customWidth="1"/>
    <col min="81" max="82" width="19.5703125" bestFit="1" customWidth="1"/>
    <col min="83" max="84" width="19.140625" bestFit="1" customWidth="1"/>
    <col min="85" max="85" width="18.5703125" bestFit="1" customWidth="1"/>
    <col min="86" max="86" width="19.5703125" bestFit="1" customWidth="1"/>
    <col min="87" max="87" width="19.140625" bestFit="1" customWidth="1"/>
    <col min="88" max="89" width="20.140625" bestFit="1" customWidth="1"/>
    <col min="90" max="90" width="19.140625" bestFit="1" customWidth="1"/>
    <col min="91" max="91" width="21.28515625" bestFit="1" customWidth="1"/>
    <col min="92" max="93" width="19.140625" bestFit="1" customWidth="1"/>
    <col min="94" max="95" width="19.5703125" bestFit="1" customWidth="1"/>
    <col min="96" max="96" width="19.140625" bestFit="1" customWidth="1"/>
    <col min="97" max="97" width="20.140625" bestFit="1" customWidth="1"/>
    <col min="98" max="98" width="19.5703125" bestFit="1" customWidth="1"/>
    <col min="99" max="99" width="20.140625" bestFit="1" customWidth="1"/>
    <col min="100" max="100" width="19.5703125" bestFit="1" customWidth="1"/>
    <col min="101" max="101" width="20.140625" bestFit="1" customWidth="1"/>
    <col min="102" max="102" width="19.5703125" bestFit="1" customWidth="1"/>
    <col min="103" max="103" width="19.140625" bestFit="1" customWidth="1"/>
    <col min="104" max="104" width="18.5703125" bestFit="1" customWidth="1"/>
    <col min="105" max="105" width="21.28515625" bestFit="1" customWidth="1"/>
    <col min="106" max="106" width="19.140625" bestFit="1" customWidth="1"/>
    <col min="107" max="107" width="18.5703125" bestFit="1" customWidth="1"/>
    <col min="108" max="109" width="19.5703125" bestFit="1" customWidth="1"/>
    <col min="110" max="112" width="18.5703125" bestFit="1" customWidth="1"/>
    <col min="113" max="114" width="20.140625" bestFit="1" customWidth="1"/>
    <col min="115" max="115" width="19.5703125" bestFit="1" customWidth="1"/>
    <col min="116" max="116" width="19.140625" bestFit="1" customWidth="1"/>
    <col min="117" max="117" width="18.5703125" bestFit="1" customWidth="1"/>
    <col min="118" max="118" width="20.140625" bestFit="1" customWidth="1"/>
    <col min="119" max="119" width="18.5703125" bestFit="1" customWidth="1"/>
    <col min="120" max="120" width="19.140625" bestFit="1" customWidth="1"/>
    <col min="121" max="123" width="18.5703125" bestFit="1" customWidth="1"/>
    <col min="124" max="124" width="19.5703125" bestFit="1" customWidth="1"/>
    <col min="125" max="126" width="19.140625" bestFit="1" customWidth="1"/>
    <col min="127" max="127" width="18.5703125" bestFit="1" customWidth="1"/>
    <col min="128" max="128" width="19.140625" bestFit="1" customWidth="1"/>
    <col min="129" max="129" width="20.140625" bestFit="1" customWidth="1"/>
    <col min="130" max="130" width="19.140625" bestFit="1" customWidth="1"/>
    <col min="131" max="131" width="19.5703125" bestFit="1" customWidth="1"/>
    <col min="132" max="132" width="19.140625" bestFit="1" customWidth="1"/>
    <col min="133" max="133" width="19.5703125" bestFit="1" customWidth="1"/>
    <col min="134" max="135" width="18.5703125" bestFit="1" customWidth="1"/>
    <col min="136" max="138" width="19.140625" bestFit="1" customWidth="1"/>
    <col min="139" max="139" width="19.5703125" bestFit="1" customWidth="1"/>
    <col min="140" max="140" width="18.5703125" bestFit="1" customWidth="1"/>
    <col min="141" max="142" width="20.140625" bestFit="1" customWidth="1"/>
    <col min="143" max="143" width="18.5703125" bestFit="1" customWidth="1"/>
    <col min="144" max="144" width="20.140625" bestFit="1" customWidth="1"/>
    <col min="145" max="147" width="19.140625" bestFit="1" customWidth="1"/>
    <col min="148" max="148" width="20.140625" bestFit="1" customWidth="1"/>
    <col min="149" max="149" width="20.5703125" bestFit="1" customWidth="1"/>
    <col min="150" max="150" width="20.140625" bestFit="1" customWidth="1"/>
    <col min="151" max="151" width="19.140625" bestFit="1" customWidth="1"/>
    <col min="152" max="153" width="19.5703125" bestFit="1" customWidth="1"/>
    <col min="154" max="154" width="20.140625" bestFit="1" customWidth="1"/>
    <col min="155" max="155" width="19.140625" bestFit="1" customWidth="1"/>
    <col min="156" max="157" width="19.5703125" bestFit="1" customWidth="1"/>
    <col min="158" max="158" width="21.28515625" bestFit="1" customWidth="1"/>
    <col min="159" max="159" width="19.5703125" bestFit="1" customWidth="1"/>
    <col min="160" max="161" width="20.140625" bestFit="1" customWidth="1"/>
    <col min="162" max="164" width="19.140625" bestFit="1" customWidth="1"/>
    <col min="165" max="165" width="18.5703125" bestFit="1" customWidth="1"/>
    <col min="166" max="166" width="20.140625" bestFit="1" customWidth="1"/>
    <col min="167" max="175" width="19.140625" bestFit="1" customWidth="1"/>
    <col min="176" max="177" width="19.5703125" bestFit="1" customWidth="1"/>
    <col min="178" max="178" width="20.5703125" bestFit="1" customWidth="1"/>
    <col min="179" max="180" width="19.140625" bestFit="1" customWidth="1"/>
    <col min="181" max="181" width="21.28515625" bestFit="1" customWidth="1"/>
    <col min="182" max="182" width="20.140625" bestFit="1" customWidth="1"/>
    <col min="183" max="183" width="18.5703125" bestFit="1" customWidth="1"/>
    <col min="184" max="184" width="19.140625" bestFit="1" customWidth="1"/>
    <col min="185" max="185" width="19.5703125" bestFit="1" customWidth="1"/>
    <col min="186" max="186" width="19.140625" bestFit="1" customWidth="1"/>
    <col min="187" max="187" width="20.5703125" bestFit="1" customWidth="1"/>
    <col min="188" max="188" width="20.140625" bestFit="1" customWidth="1"/>
    <col min="189" max="189" width="18.5703125" bestFit="1" customWidth="1"/>
    <col min="190" max="190" width="19.140625" bestFit="1" customWidth="1"/>
    <col min="191" max="191" width="20.140625" bestFit="1" customWidth="1"/>
    <col min="192" max="192" width="19.140625" bestFit="1" customWidth="1"/>
    <col min="193" max="193" width="20.140625" bestFit="1" customWidth="1"/>
    <col min="194" max="195" width="19.140625" bestFit="1" customWidth="1"/>
    <col min="196" max="198" width="19.5703125" bestFit="1" customWidth="1"/>
    <col min="199" max="199" width="20.140625" bestFit="1" customWidth="1"/>
    <col min="200" max="200" width="19.5703125" bestFit="1" customWidth="1"/>
    <col min="201" max="203" width="20.140625" bestFit="1" customWidth="1"/>
    <col min="204" max="204" width="20.5703125" bestFit="1" customWidth="1"/>
    <col min="205" max="206" width="19.140625" bestFit="1" customWidth="1"/>
    <col min="207" max="207" width="18.5703125" bestFit="1" customWidth="1"/>
    <col min="208" max="210" width="19.5703125" bestFit="1" customWidth="1"/>
    <col min="211" max="211" width="18.5703125" bestFit="1" customWidth="1"/>
    <col min="212" max="212" width="20.140625" bestFit="1" customWidth="1"/>
    <col min="213" max="213" width="19.140625" bestFit="1" customWidth="1"/>
    <col min="214" max="214" width="20.140625" bestFit="1" customWidth="1"/>
    <col min="215" max="216" width="19.140625" bestFit="1" customWidth="1"/>
  </cols>
  <sheetData>
    <row r="1" spans="1:2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25">
      <c r="A2" t="s">
        <v>216</v>
      </c>
      <c r="B2" t="s">
        <v>217</v>
      </c>
      <c r="C2" t="s">
        <v>218</v>
      </c>
      <c r="D2" t="s">
        <v>219</v>
      </c>
      <c r="E2" t="s">
        <v>220</v>
      </c>
      <c r="F2" t="s">
        <v>221</v>
      </c>
      <c r="G2" t="s">
        <v>222</v>
      </c>
      <c r="H2" t="s">
        <v>223</v>
      </c>
      <c r="I2" t="s">
        <v>224</v>
      </c>
      <c r="J2" t="s">
        <v>225</v>
      </c>
      <c r="K2" t="s">
        <v>226</v>
      </c>
      <c r="L2" t="s">
        <v>227</v>
      </c>
      <c r="M2" t="s">
        <v>228</v>
      </c>
      <c r="N2" t="s">
        <v>229</v>
      </c>
      <c r="O2" t="s">
        <v>230</v>
      </c>
      <c r="P2" t="s">
        <v>231</v>
      </c>
      <c r="Q2" t="s">
        <v>232</v>
      </c>
      <c r="R2" t="s">
        <v>233</v>
      </c>
      <c r="S2" t="s">
        <v>234</v>
      </c>
      <c r="T2" t="s">
        <v>235</v>
      </c>
      <c r="U2" t="s">
        <v>236</v>
      </c>
      <c r="V2" t="s">
        <v>237</v>
      </c>
      <c r="W2" t="s">
        <v>238</v>
      </c>
      <c r="X2" t="s">
        <v>239</v>
      </c>
      <c r="Y2" t="s">
        <v>240</v>
      </c>
      <c r="Z2" t="s">
        <v>241</v>
      </c>
      <c r="AA2" t="s">
        <v>242</v>
      </c>
      <c r="AB2" t="s">
        <v>243</v>
      </c>
      <c r="AC2" t="s">
        <v>244</v>
      </c>
      <c r="AD2" t="s">
        <v>245</v>
      </c>
      <c r="AE2" t="s">
        <v>246</v>
      </c>
      <c r="AF2" t="s">
        <v>247</v>
      </c>
      <c r="AG2" t="s">
        <v>248</v>
      </c>
      <c r="AH2" t="s">
        <v>249</v>
      </c>
      <c r="AI2" t="s">
        <v>250</v>
      </c>
      <c r="AJ2" t="s">
        <v>251</v>
      </c>
      <c r="AK2" t="s">
        <v>252</v>
      </c>
      <c r="AL2" t="s">
        <v>253</v>
      </c>
      <c r="AM2" t="s">
        <v>254</v>
      </c>
      <c r="AN2" t="s">
        <v>255</v>
      </c>
      <c r="AO2" t="s">
        <v>256</v>
      </c>
      <c r="AP2" t="s">
        <v>257</v>
      </c>
      <c r="AQ2" t="s">
        <v>258</v>
      </c>
      <c r="AR2" t="s">
        <v>259</v>
      </c>
      <c r="AS2" t="s">
        <v>260</v>
      </c>
      <c r="AT2" t="s">
        <v>261</v>
      </c>
      <c r="AU2" t="s">
        <v>262</v>
      </c>
      <c r="AV2" t="s">
        <v>263</v>
      </c>
      <c r="AW2" t="s">
        <v>264</v>
      </c>
      <c r="AX2" t="s">
        <v>265</v>
      </c>
      <c r="AY2" t="s">
        <v>266</v>
      </c>
      <c r="AZ2" t="s">
        <v>267</v>
      </c>
      <c r="BA2" t="s">
        <v>268</v>
      </c>
      <c r="BB2" t="s">
        <v>269</v>
      </c>
      <c r="BC2" t="s">
        <v>270</v>
      </c>
      <c r="BD2" t="s">
        <v>271</v>
      </c>
      <c r="BE2" t="s">
        <v>272</v>
      </c>
      <c r="BF2" t="s">
        <v>273</v>
      </c>
      <c r="BG2" t="s">
        <v>274</v>
      </c>
      <c r="BH2" t="s">
        <v>275</v>
      </c>
      <c r="BI2" t="s">
        <v>276</v>
      </c>
      <c r="BJ2" t="s">
        <v>277</v>
      </c>
      <c r="BK2" t="s">
        <v>278</v>
      </c>
      <c r="BL2" t="s">
        <v>279</v>
      </c>
      <c r="BM2" t="s">
        <v>280</v>
      </c>
      <c r="BN2" t="s">
        <v>281</v>
      </c>
      <c r="BO2" t="s">
        <v>282</v>
      </c>
      <c r="BP2" t="s">
        <v>283</v>
      </c>
      <c r="BQ2" t="s">
        <v>284</v>
      </c>
      <c r="BR2" t="s">
        <v>285</v>
      </c>
      <c r="BS2" t="s">
        <v>286</v>
      </c>
      <c r="BT2" t="s">
        <v>287</v>
      </c>
      <c r="BU2" t="s">
        <v>288</v>
      </c>
      <c r="BV2" t="s">
        <v>289</v>
      </c>
      <c r="BW2" t="s">
        <v>290</v>
      </c>
      <c r="BX2" t="s">
        <v>291</v>
      </c>
      <c r="BY2" t="s">
        <v>292</v>
      </c>
      <c r="BZ2" t="s">
        <v>293</v>
      </c>
      <c r="CA2" t="s">
        <v>294</v>
      </c>
      <c r="CB2" t="s">
        <v>295</v>
      </c>
      <c r="CC2" t="s">
        <v>296</v>
      </c>
      <c r="CD2" t="s">
        <v>297</v>
      </c>
      <c r="CE2" t="s">
        <v>298</v>
      </c>
      <c r="CF2" t="s">
        <v>299</v>
      </c>
      <c r="CG2" t="s">
        <v>300</v>
      </c>
      <c r="CH2" t="s">
        <v>301</v>
      </c>
      <c r="CI2" t="s">
        <v>302</v>
      </c>
      <c r="CJ2" t="s">
        <v>303</v>
      </c>
      <c r="CK2" t="s">
        <v>304</v>
      </c>
      <c r="CL2" t="s">
        <v>305</v>
      </c>
      <c r="CM2" t="s">
        <v>306</v>
      </c>
      <c r="CN2" t="s">
        <v>307</v>
      </c>
      <c r="CO2" t="s">
        <v>308</v>
      </c>
      <c r="CP2" t="s">
        <v>309</v>
      </c>
      <c r="CQ2" t="s">
        <v>310</v>
      </c>
      <c r="CR2" t="s">
        <v>311</v>
      </c>
      <c r="CS2" t="s">
        <v>312</v>
      </c>
      <c r="CT2" t="s">
        <v>313</v>
      </c>
      <c r="CU2" t="s">
        <v>314</v>
      </c>
      <c r="CV2" t="s">
        <v>315</v>
      </c>
      <c r="CW2" t="s">
        <v>316</v>
      </c>
      <c r="CX2" t="s">
        <v>317</v>
      </c>
      <c r="CY2" t="s">
        <v>318</v>
      </c>
      <c r="CZ2" t="s">
        <v>319</v>
      </c>
      <c r="DA2" t="s">
        <v>320</v>
      </c>
      <c r="DB2" t="s">
        <v>321</v>
      </c>
      <c r="DC2" t="s">
        <v>322</v>
      </c>
      <c r="DD2" t="s">
        <v>323</v>
      </c>
      <c r="DE2" t="s">
        <v>324</v>
      </c>
      <c r="DF2" t="s">
        <v>325</v>
      </c>
      <c r="DG2" t="s">
        <v>326</v>
      </c>
      <c r="DH2" t="s">
        <v>327</v>
      </c>
      <c r="DI2" t="s">
        <v>328</v>
      </c>
      <c r="DJ2" t="s">
        <v>329</v>
      </c>
      <c r="DK2" t="s">
        <v>330</v>
      </c>
      <c r="DL2" t="s">
        <v>331</v>
      </c>
      <c r="DM2" t="s">
        <v>332</v>
      </c>
      <c r="DN2" t="s">
        <v>333</v>
      </c>
      <c r="DO2" t="s">
        <v>334</v>
      </c>
      <c r="DP2" t="s">
        <v>335</v>
      </c>
      <c r="DQ2" t="s">
        <v>336</v>
      </c>
      <c r="DR2" t="s">
        <v>337</v>
      </c>
      <c r="DS2" t="s">
        <v>338</v>
      </c>
      <c r="DT2" t="s">
        <v>339</v>
      </c>
      <c r="DU2" t="s">
        <v>340</v>
      </c>
      <c r="DV2" t="s">
        <v>341</v>
      </c>
      <c r="DW2" t="s">
        <v>342</v>
      </c>
      <c r="DX2" t="s">
        <v>343</v>
      </c>
      <c r="DY2" t="s">
        <v>344</v>
      </c>
      <c r="DZ2" t="s">
        <v>345</v>
      </c>
      <c r="EA2" t="s">
        <v>346</v>
      </c>
      <c r="EB2" t="s">
        <v>347</v>
      </c>
      <c r="EC2" t="s">
        <v>348</v>
      </c>
      <c r="ED2" t="s">
        <v>349</v>
      </c>
      <c r="EE2" t="s">
        <v>350</v>
      </c>
      <c r="EF2" t="s">
        <v>351</v>
      </c>
      <c r="EG2" t="s">
        <v>352</v>
      </c>
      <c r="EH2" t="s">
        <v>353</v>
      </c>
      <c r="EI2" t="s">
        <v>354</v>
      </c>
      <c r="EJ2" t="s">
        <v>355</v>
      </c>
      <c r="EK2" t="s">
        <v>356</v>
      </c>
      <c r="EL2" t="s">
        <v>357</v>
      </c>
      <c r="EM2" t="s">
        <v>358</v>
      </c>
      <c r="EN2" t="s">
        <v>359</v>
      </c>
      <c r="EO2" t="s">
        <v>360</v>
      </c>
      <c r="EP2" t="s">
        <v>361</v>
      </c>
      <c r="EQ2" t="s">
        <v>362</v>
      </c>
      <c r="ER2" t="s">
        <v>363</v>
      </c>
      <c r="ES2" t="s">
        <v>364</v>
      </c>
      <c r="ET2" t="s">
        <v>365</v>
      </c>
      <c r="EU2" t="s">
        <v>366</v>
      </c>
      <c r="EV2" t="s">
        <v>367</v>
      </c>
      <c r="EW2" t="s">
        <v>368</v>
      </c>
      <c r="EX2" t="s">
        <v>369</v>
      </c>
      <c r="EY2" t="s">
        <v>370</v>
      </c>
      <c r="EZ2" t="s">
        <v>371</v>
      </c>
      <c r="FA2" t="s">
        <v>372</v>
      </c>
      <c r="FB2" t="s">
        <v>373</v>
      </c>
      <c r="FC2" t="s">
        <v>374</v>
      </c>
      <c r="FD2" t="s">
        <v>375</v>
      </c>
      <c r="FE2" t="s">
        <v>376</v>
      </c>
      <c r="FF2" t="s">
        <v>377</v>
      </c>
      <c r="FG2" t="s">
        <v>378</v>
      </c>
      <c r="FH2" t="s">
        <v>379</v>
      </c>
      <c r="FI2" t="s">
        <v>380</v>
      </c>
      <c r="FJ2" t="s">
        <v>381</v>
      </c>
      <c r="FK2" t="s">
        <v>382</v>
      </c>
      <c r="FL2" t="s">
        <v>383</v>
      </c>
      <c r="FM2" t="s">
        <v>384</v>
      </c>
      <c r="FN2" t="s">
        <v>385</v>
      </c>
      <c r="FO2" t="s">
        <v>386</v>
      </c>
      <c r="FP2" t="s">
        <v>387</v>
      </c>
      <c r="FQ2" t="s">
        <v>388</v>
      </c>
      <c r="FR2" t="s">
        <v>389</v>
      </c>
      <c r="FS2" t="s">
        <v>390</v>
      </c>
      <c r="FT2" t="s">
        <v>391</v>
      </c>
      <c r="FU2" t="s">
        <v>392</v>
      </c>
      <c r="FV2" t="s">
        <v>393</v>
      </c>
      <c r="FW2" t="s">
        <v>394</v>
      </c>
      <c r="FX2" t="s">
        <v>395</v>
      </c>
      <c r="FY2" t="s">
        <v>396</v>
      </c>
      <c r="FZ2" t="s">
        <v>397</v>
      </c>
      <c r="GA2" t="s">
        <v>398</v>
      </c>
      <c r="GB2" t="s">
        <v>399</v>
      </c>
      <c r="GC2" t="s">
        <v>400</v>
      </c>
      <c r="GD2" t="s">
        <v>401</v>
      </c>
      <c r="GE2" t="s">
        <v>402</v>
      </c>
      <c r="GF2" t="s">
        <v>403</v>
      </c>
      <c r="GG2" t="s">
        <v>404</v>
      </c>
      <c r="GH2" t="s">
        <v>405</v>
      </c>
      <c r="GI2" t="s">
        <v>406</v>
      </c>
      <c r="GJ2" t="s">
        <v>407</v>
      </c>
      <c r="GK2" t="s">
        <v>408</v>
      </c>
      <c r="GL2" t="s">
        <v>409</v>
      </c>
      <c r="GM2" t="s">
        <v>410</v>
      </c>
      <c r="GN2" t="s">
        <v>411</v>
      </c>
      <c r="GO2" t="s">
        <v>412</v>
      </c>
      <c r="GP2" t="s">
        <v>413</v>
      </c>
      <c r="GQ2" t="s">
        <v>414</v>
      </c>
      <c r="GR2" t="s">
        <v>415</v>
      </c>
      <c r="GS2" t="s">
        <v>416</v>
      </c>
      <c r="GT2" t="s">
        <v>417</v>
      </c>
      <c r="GU2" t="s">
        <v>418</v>
      </c>
      <c r="GV2" t="s">
        <v>419</v>
      </c>
      <c r="GW2" t="s">
        <v>420</v>
      </c>
      <c r="GX2" t="s">
        <v>421</v>
      </c>
      <c r="GY2" t="s">
        <v>422</v>
      </c>
      <c r="GZ2" t="s">
        <v>423</v>
      </c>
      <c r="HA2" t="s">
        <v>424</v>
      </c>
      <c r="HB2" t="s">
        <v>425</v>
      </c>
      <c r="HC2" t="s">
        <v>426</v>
      </c>
      <c r="HD2" t="s">
        <v>427</v>
      </c>
      <c r="HE2" t="s">
        <v>428</v>
      </c>
      <c r="HF2" t="s">
        <v>429</v>
      </c>
      <c r="HG2" t="s">
        <v>430</v>
      </c>
      <c r="HH2" t="s">
        <v>431</v>
      </c>
    </row>
    <row r="3" spans="1:216" x14ac:dyDescent="0.25">
      <c r="A3" t="s">
        <v>432</v>
      </c>
      <c r="B3" t="s">
        <v>433</v>
      </c>
      <c r="C3" t="s">
        <v>434</v>
      </c>
      <c r="D3" t="s">
        <v>434</v>
      </c>
      <c r="E3" t="s">
        <v>435</v>
      </c>
      <c r="F3" t="s">
        <v>436</v>
      </c>
      <c r="G3" t="s">
        <v>432</v>
      </c>
      <c r="H3" t="s">
        <v>437</v>
      </c>
      <c r="I3" t="s">
        <v>438</v>
      </c>
      <c r="J3" t="s">
        <v>439</v>
      </c>
      <c r="K3" t="s">
        <v>440</v>
      </c>
      <c r="L3" t="s">
        <v>436</v>
      </c>
      <c r="M3" t="s">
        <v>441</v>
      </c>
      <c r="N3" t="s">
        <v>442</v>
      </c>
      <c r="O3" t="s">
        <v>434</v>
      </c>
      <c r="P3" t="s">
        <v>432</v>
      </c>
      <c r="Q3" t="s">
        <v>443</v>
      </c>
      <c r="R3" t="s">
        <v>444</v>
      </c>
      <c r="S3" t="s">
        <v>445</v>
      </c>
      <c r="T3" t="s">
        <v>446</v>
      </c>
      <c r="U3" t="s">
        <v>447</v>
      </c>
      <c r="V3" t="s">
        <v>448</v>
      </c>
      <c r="W3" t="s">
        <v>449</v>
      </c>
      <c r="X3" t="s">
        <v>450</v>
      </c>
      <c r="Y3" t="s">
        <v>451</v>
      </c>
      <c r="Z3" t="s">
        <v>452</v>
      </c>
      <c r="AA3" t="s">
        <v>453</v>
      </c>
      <c r="AB3" t="s">
        <v>454</v>
      </c>
      <c r="AC3" t="s">
        <v>455</v>
      </c>
      <c r="AD3" t="s">
        <v>456</v>
      </c>
      <c r="AE3" t="s">
        <v>457</v>
      </c>
      <c r="AF3" t="s">
        <v>458</v>
      </c>
      <c r="AG3" t="s">
        <v>459</v>
      </c>
      <c r="AH3" t="s">
        <v>460</v>
      </c>
      <c r="AI3" t="s">
        <v>461</v>
      </c>
      <c r="AJ3" t="s">
        <v>462</v>
      </c>
      <c r="AK3" t="s">
        <v>463</v>
      </c>
      <c r="AL3" t="s">
        <v>464</v>
      </c>
      <c r="AM3" t="s">
        <v>465</v>
      </c>
      <c r="AN3" t="s">
        <v>466</v>
      </c>
      <c r="AO3" t="s">
        <v>467</v>
      </c>
      <c r="AP3" t="s">
        <v>468</v>
      </c>
      <c r="AQ3" t="s">
        <v>469</v>
      </c>
      <c r="AR3" t="s">
        <v>470</v>
      </c>
      <c r="AS3" t="s">
        <v>471</v>
      </c>
      <c r="AT3" t="s">
        <v>472</v>
      </c>
      <c r="AU3" t="s">
        <v>473</v>
      </c>
      <c r="AV3" t="s">
        <v>474</v>
      </c>
      <c r="AW3" t="s">
        <v>475</v>
      </c>
      <c r="AX3" t="s">
        <v>476</v>
      </c>
      <c r="AY3" t="s">
        <v>477</v>
      </c>
      <c r="AZ3" t="s">
        <v>478</v>
      </c>
      <c r="BA3" t="s">
        <v>479</v>
      </c>
      <c r="BB3" t="s">
        <v>480</v>
      </c>
      <c r="BC3" t="s">
        <v>481</v>
      </c>
      <c r="BD3" t="s">
        <v>482</v>
      </c>
      <c r="BE3" t="s">
        <v>483</v>
      </c>
      <c r="BF3" t="s">
        <v>484</v>
      </c>
      <c r="BG3" t="s">
        <v>485</v>
      </c>
      <c r="BH3" t="s">
        <v>486</v>
      </c>
      <c r="BI3" t="s">
        <v>487</v>
      </c>
      <c r="BJ3" t="s">
        <v>488</v>
      </c>
      <c r="BK3" t="s">
        <v>489</v>
      </c>
      <c r="BL3" t="s">
        <v>490</v>
      </c>
      <c r="BM3" t="s">
        <v>491</v>
      </c>
      <c r="BN3" t="s">
        <v>492</v>
      </c>
      <c r="BO3" t="s">
        <v>493</v>
      </c>
      <c r="BP3" t="s">
        <v>494</v>
      </c>
      <c r="BQ3" t="s">
        <v>495</v>
      </c>
      <c r="BR3" t="s">
        <v>496</v>
      </c>
      <c r="BS3" t="s">
        <v>497</v>
      </c>
      <c r="BT3" t="s">
        <v>498</v>
      </c>
      <c r="BU3" t="s">
        <v>499</v>
      </c>
      <c r="BV3" t="s">
        <v>500</v>
      </c>
      <c r="BW3" t="s">
        <v>501</v>
      </c>
      <c r="BX3" t="s">
        <v>502</v>
      </c>
      <c r="BY3" t="s">
        <v>503</v>
      </c>
      <c r="BZ3" t="s">
        <v>504</v>
      </c>
      <c r="CA3" t="s">
        <v>505</v>
      </c>
      <c r="CB3" t="s">
        <v>506</v>
      </c>
      <c r="CC3" t="s">
        <v>507</v>
      </c>
      <c r="CD3" t="s">
        <v>508</v>
      </c>
      <c r="CE3" t="s">
        <v>509</v>
      </c>
      <c r="CF3" t="s">
        <v>510</v>
      </c>
      <c r="CG3" t="s">
        <v>511</v>
      </c>
      <c r="CH3" t="s">
        <v>512</v>
      </c>
      <c r="CI3" t="s">
        <v>513</v>
      </c>
      <c r="CJ3" t="s">
        <v>514</v>
      </c>
      <c r="CK3" t="s">
        <v>515</v>
      </c>
      <c r="CL3" t="s">
        <v>516</v>
      </c>
      <c r="CM3" t="s">
        <v>517</v>
      </c>
      <c r="CN3" t="s">
        <v>518</v>
      </c>
      <c r="CO3" t="s">
        <v>519</v>
      </c>
      <c r="CP3" t="s">
        <v>520</v>
      </c>
      <c r="CQ3" t="s">
        <v>521</v>
      </c>
      <c r="CR3" t="s">
        <v>522</v>
      </c>
      <c r="CS3" t="s">
        <v>523</v>
      </c>
      <c r="CT3" t="s">
        <v>524</v>
      </c>
      <c r="CU3" t="s">
        <v>525</v>
      </c>
      <c r="CV3" t="s">
        <v>526</v>
      </c>
      <c r="CW3" t="s">
        <v>527</v>
      </c>
      <c r="CX3" t="s">
        <v>528</v>
      </c>
      <c r="CY3" t="s">
        <v>529</v>
      </c>
      <c r="CZ3" t="s">
        <v>530</v>
      </c>
      <c r="DA3" t="s">
        <v>531</v>
      </c>
      <c r="DB3" t="s">
        <v>532</v>
      </c>
      <c r="DC3" t="s">
        <v>533</v>
      </c>
      <c r="DD3" t="s">
        <v>534</v>
      </c>
      <c r="DE3" t="s">
        <v>535</v>
      </c>
      <c r="DF3" t="s">
        <v>536</v>
      </c>
      <c r="DG3" t="s">
        <v>537</v>
      </c>
      <c r="DH3" t="s">
        <v>538</v>
      </c>
      <c r="DI3" t="s">
        <v>539</v>
      </c>
      <c r="DJ3" t="s">
        <v>540</v>
      </c>
      <c r="DK3" t="s">
        <v>541</v>
      </c>
      <c r="DL3" t="s">
        <v>542</v>
      </c>
      <c r="DM3" t="s">
        <v>543</v>
      </c>
      <c r="DN3" t="s">
        <v>544</v>
      </c>
      <c r="DO3" t="s">
        <v>545</v>
      </c>
      <c r="DP3" t="s">
        <v>546</v>
      </c>
      <c r="DQ3" t="s">
        <v>547</v>
      </c>
      <c r="DR3" t="s">
        <v>548</v>
      </c>
      <c r="DS3" t="s">
        <v>549</v>
      </c>
      <c r="DT3" t="s">
        <v>550</v>
      </c>
      <c r="DU3" t="s">
        <v>551</v>
      </c>
      <c r="DV3" t="s">
        <v>552</v>
      </c>
      <c r="DW3" t="s">
        <v>553</v>
      </c>
      <c r="DX3" t="s">
        <v>554</v>
      </c>
      <c r="DY3" t="s">
        <v>555</v>
      </c>
      <c r="DZ3" t="s">
        <v>556</v>
      </c>
      <c r="EA3" t="s">
        <v>557</v>
      </c>
      <c r="EB3" t="s">
        <v>558</v>
      </c>
      <c r="EC3" t="s">
        <v>559</v>
      </c>
      <c r="ED3" t="s">
        <v>560</v>
      </c>
      <c r="EE3" t="s">
        <v>561</v>
      </c>
      <c r="EF3" t="s">
        <v>562</v>
      </c>
      <c r="EG3" t="s">
        <v>563</v>
      </c>
      <c r="EH3" t="s">
        <v>564</v>
      </c>
      <c r="EI3" t="s">
        <v>565</v>
      </c>
      <c r="EJ3" t="s">
        <v>566</v>
      </c>
      <c r="EK3" t="s">
        <v>567</v>
      </c>
      <c r="EL3" t="s">
        <v>568</v>
      </c>
      <c r="EM3" t="s">
        <v>569</v>
      </c>
      <c r="EN3" t="s">
        <v>570</v>
      </c>
      <c r="EO3" t="s">
        <v>571</v>
      </c>
      <c r="EP3" t="s">
        <v>572</v>
      </c>
      <c r="EQ3" t="s">
        <v>573</v>
      </c>
      <c r="ER3" t="s">
        <v>574</v>
      </c>
      <c r="ES3" t="s">
        <v>575</v>
      </c>
      <c r="ET3" t="s">
        <v>576</v>
      </c>
      <c r="EU3" t="s">
        <v>577</v>
      </c>
      <c r="EV3" t="s">
        <v>578</v>
      </c>
      <c r="EW3" t="s">
        <v>579</v>
      </c>
      <c r="EX3" t="s">
        <v>580</v>
      </c>
      <c r="EY3" t="s">
        <v>581</v>
      </c>
      <c r="EZ3" t="s">
        <v>582</v>
      </c>
      <c r="FA3" t="s">
        <v>583</v>
      </c>
      <c r="FB3" t="s">
        <v>584</v>
      </c>
      <c r="FC3" t="s">
        <v>585</v>
      </c>
      <c r="FD3" t="s">
        <v>586</v>
      </c>
      <c r="FE3" t="s">
        <v>587</v>
      </c>
      <c r="FF3" t="s">
        <v>588</v>
      </c>
      <c r="FG3" t="s">
        <v>589</v>
      </c>
      <c r="FH3" t="s">
        <v>590</v>
      </c>
      <c r="FI3" t="s">
        <v>591</v>
      </c>
      <c r="FJ3" t="s">
        <v>592</v>
      </c>
      <c r="FK3" t="s">
        <v>593</v>
      </c>
      <c r="FL3" t="s">
        <v>594</v>
      </c>
      <c r="FM3" t="s">
        <v>595</v>
      </c>
      <c r="FN3" t="s">
        <v>596</v>
      </c>
      <c r="FO3" t="s">
        <v>597</v>
      </c>
      <c r="FP3" t="s">
        <v>598</v>
      </c>
      <c r="FQ3" t="s">
        <v>599</v>
      </c>
      <c r="FR3" t="s">
        <v>600</v>
      </c>
      <c r="FS3" t="s">
        <v>601</v>
      </c>
      <c r="FT3" t="s">
        <v>602</v>
      </c>
      <c r="FU3" t="s">
        <v>603</v>
      </c>
      <c r="FV3" t="s">
        <v>604</v>
      </c>
      <c r="FW3" t="s">
        <v>605</v>
      </c>
      <c r="FX3" t="s">
        <v>606</v>
      </c>
      <c r="FY3" t="s">
        <v>607</v>
      </c>
      <c r="FZ3" t="s">
        <v>608</v>
      </c>
      <c r="GA3" t="s">
        <v>609</v>
      </c>
      <c r="GB3" t="s">
        <v>610</v>
      </c>
      <c r="GC3" t="s">
        <v>611</v>
      </c>
      <c r="GD3" t="s">
        <v>612</v>
      </c>
      <c r="GE3" t="s">
        <v>613</v>
      </c>
      <c r="GF3" t="s">
        <v>614</v>
      </c>
      <c r="GG3" t="s">
        <v>615</v>
      </c>
      <c r="GH3" t="s">
        <v>616</v>
      </c>
      <c r="GI3" t="s">
        <v>617</v>
      </c>
      <c r="GJ3" t="s">
        <v>618</v>
      </c>
      <c r="GK3" t="s">
        <v>619</v>
      </c>
      <c r="GL3" t="s">
        <v>620</v>
      </c>
      <c r="GM3" t="s">
        <v>621</v>
      </c>
      <c r="GN3" t="s">
        <v>622</v>
      </c>
      <c r="GO3" t="s">
        <v>623</v>
      </c>
      <c r="GP3" t="s">
        <v>624</v>
      </c>
      <c r="GQ3" t="s">
        <v>625</v>
      </c>
      <c r="GR3" t="s">
        <v>626</v>
      </c>
      <c r="GS3" t="s">
        <v>627</v>
      </c>
      <c r="GT3" t="s">
        <v>628</v>
      </c>
      <c r="GU3" t="s">
        <v>629</v>
      </c>
      <c r="GV3" t="s">
        <v>630</v>
      </c>
      <c r="GW3" t="s">
        <v>631</v>
      </c>
      <c r="GX3" t="s">
        <v>632</v>
      </c>
      <c r="GY3" t="s">
        <v>633</v>
      </c>
      <c r="GZ3" t="s">
        <v>634</v>
      </c>
      <c r="HA3" t="s">
        <v>635</v>
      </c>
      <c r="HB3" t="s">
        <v>636</v>
      </c>
      <c r="HC3" t="s">
        <v>637</v>
      </c>
      <c r="HD3" t="s">
        <v>638</v>
      </c>
      <c r="HE3" t="s">
        <v>639</v>
      </c>
      <c r="HF3" t="s">
        <v>640</v>
      </c>
      <c r="HG3" t="s">
        <v>641</v>
      </c>
      <c r="HH3" t="s">
        <v>642</v>
      </c>
    </row>
    <row r="4" spans="1:216" x14ac:dyDescent="0.25">
      <c r="A4" t="s">
        <v>643</v>
      </c>
      <c r="B4" t="s">
        <v>644</v>
      </c>
      <c r="C4" t="s">
        <v>645</v>
      </c>
      <c r="D4" t="s">
        <v>645</v>
      </c>
      <c r="E4" t="s">
        <v>435</v>
      </c>
      <c r="F4" t="s">
        <v>646</v>
      </c>
      <c r="G4" t="s">
        <v>643</v>
      </c>
      <c r="H4" t="s">
        <v>437</v>
      </c>
      <c r="I4" t="s">
        <v>647</v>
      </c>
      <c r="J4" t="s">
        <v>439</v>
      </c>
      <c r="K4" t="s">
        <v>648</v>
      </c>
      <c r="L4" t="s">
        <v>649</v>
      </c>
      <c r="M4" t="s">
        <v>650</v>
      </c>
      <c r="N4" t="s">
        <v>442</v>
      </c>
      <c r="O4" t="s">
        <v>645</v>
      </c>
      <c r="P4" t="s">
        <v>643</v>
      </c>
      <c r="Q4" t="s">
        <v>651</v>
      </c>
      <c r="R4" t="s">
        <v>652</v>
      </c>
      <c r="S4" t="s">
        <v>653</v>
      </c>
      <c r="T4" t="s">
        <v>654</v>
      </c>
      <c r="U4" t="s">
        <v>655</v>
      </c>
      <c r="V4" t="s">
        <v>656</v>
      </c>
      <c r="W4" t="s">
        <v>657</v>
      </c>
      <c r="X4" t="s">
        <v>658</v>
      </c>
      <c r="Y4" t="s">
        <v>659</v>
      </c>
      <c r="Z4" t="s">
        <v>660</v>
      </c>
      <c r="AA4" t="s">
        <v>661</v>
      </c>
      <c r="AB4" t="s">
        <v>662</v>
      </c>
      <c r="AC4" t="s">
        <v>663</v>
      </c>
      <c r="AD4" t="s">
        <v>664</v>
      </c>
      <c r="AE4" t="s">
        <v>665</v>
      </c>
      <c r="AF4" t="s">
        <v>666</v>
      </c>
      <c r="AG4" t="s">
        <v>667</v>
      </c>
      <c r="AH4" t="s">
        <v>668</v>
      </c>
      <c r="AI4" t="s">
        <v>669</v>
      </c>
      <c r="AJ4" t="s">
        <v>670</v>
      </c>
      <c r="AK4" t="s">
        <v>671</v>
      </c>
      <c r="AL4" t="s">
        <v>672</v>
      </c>
      <c r="AM4" t="s">
        <v>673</v>
      </c>
      <c r="AN4" t="s">
        <v>674</v>
      </c>
      <c r="AO4" t="s">
        <v>675</v>
      </c>
      <c r="AP4" t="s">
        <v>676</v>
      </c>
      <c r="AQ4" t="s">
        <v>677</v>
      </c>
      <c r="AR4" t="s">
        <v>678</v>
      </c>
      <c r="AS4" t="s">
        <v>679</v>
      </c>
      <c r="AT4" t="s">
        <v>680</v>
      </c>
      <c r="AU4" t="s">
        <v>681</v>
      </c>
      <c r="AV4" t="s">
        <v>682</v>
      </c>
      <c r="AW4" t="s">
        <v>683</v>
      </c>
      <c r="AX4" t="s">
        <v>684</v>
      </c>
      <c r="AY4" t="s">
        <v>685</v>
      </c>
      <c r="AZ4" t="s">
        <v>686</v>
      </c>
      <c r="BA4" t="s">
        <v>687</v>
      </c>
      <c r="BB4" t="s">
        <v>688</v>
      </c>
      <c r="BC4" t="s">
        <v>689</v>
      </c>
      <c r="BD4" t="s">
        <v>690</v>
      </c>
      <c r="BE4" t="s">
        <v>691</v>
      </c>
      <c r="BF4" t="s">
        <v>692</v>
      </c>
      <c r="BG4" t="s">
        <v>693</v>
      </c>
      <c r="BH4" t="s">
        <v>694</v>
      </c>
      <c r="BI4" t="s">
        <v>695</v>
      </c>
      <c r="BJ4" t="s">
        <v>696</v>
      </c>
      <c r="BK4" t="s">
        <v>697</v>
      </c>
      <c r="BL4" t="s">
        <v>698</v>
      </c>
      <c r="BM4" t="s">
        <v>699</v>
      </c>
      <c r="BN4" t="s">
        <v>700</v>
      </c>
      <c r="BO4" t="s">
        <v>701</v>
      </c>
      <c r="BP4" t="s">
        <v>702</v>
      </c>
      <c r="BQ4" t="s">
        <v>703</v>
      </c>
      <c r="BR4" t="s">
        <v>704</v>
      </c>
      <c r="BS4" t="s">
        <v>705</v>
      </c>
      <c r="BT4" t="s">
        <v>706</v>
      </c>
      <c r="BU4" t="s">
        <v>707</v>
      </c>
      <c r="BV4" t="s">
        <v>708</v>
      </c>
      <c r="BW4" t="s">
        <v>709</v>
      </c>
      <c r="BX4" t="s">
        <v>710</v>
      </c>
      <c r="BY4" t="s">
        <v>711</v>
      </c>
      <c r="BZ4" t="s">
        <v>712</v>
      </c>
      <c r="CA4" t="s">
        <v>713</v>
      </c>
      <c r="CB4" t="s">
        <v>714</v>
      </c>
      <c r="CC4" t="s">
        <v>715</v>
      </c>
      <c r="CD4" t="s">
        <v>716</v>
      </c>
      <c r="CE4" t="s">
        <v>717</v>
      </c>
      <c r="CF4" t="s">
        <v>718</v>
      </c>
      <c r="CG4" t="s">
        <v>719</v>
      </c>
      <c r="CH4" t="s">
        <v>720</v>
      </c>
      <c r="CI4" t="s">
        <v>721</v>
      </c>
      <c r="CJ4" t="s">
        <v>722</v>
      </c>
      <c r="CK4" t="s">
        <v>723</v>
      </c>
      <c r="CL4" t="s">
        <v>724</v>
      </c>
      <c r="CM4" t="s">
        <v>725</v>
      </c>
      <c r="CN4" t="s">
        <v>726</v>
      </c>
      <c r="CO4" t="s">
        <v>727</v>
      </c>
      <c r="CP4" t="s">
        <v>728</v>
      </c>
      <c r="CQ4" t="s">
        <v>729</v>
      </c>
      <c r="CR4" t="s">
        <v>730</v>
      </c>
      <c r="CS4" t="s">
        <v>731</v>
      </c>
      <c r="CT4" t="s">
        <v>732</v>
      </c>
      <c r="CU4" t="s">
        <v>733</v>
      </c>
      <c r="CV4" t="s">
        <v>734</v>
      </c>
      <c r="CW4" t="s">
        <v>735</v>
      </c>
      <c r="CX4" t="s">
        <v>736</v>
      </c>
      <c r="CY4" t="s">
        <v>737</v>
      </c>
      <c r="CZ4" t="s">
        <v>738</v>
      </c>
      <c r="DA4" t="s">
        <v>739</v>
      </c>
      <c r="DB4" t="s">
        <v>740</v>
      </c>
      <c r="DC4" t="s">
        <v>741</v>
      </c>
      <c r="DD4" t="s">
        <v>742</v>
      </c>
      <c r="DE4" t="s">
        <v>743</v>
      </c>
      <c r="DF4" t="s">
        <v>744</v>
      </c>
      <c r="DG4" t="s">
        <v>745</v>
      </c>
      <c r="DH4" t="s">
        <v>746</v>
      </c>
      <c r="DI4" t="s">
        <v>747</v>
      </c>
      <c r="DJ4" t="s">
        <v>748</v>
      </c>
      <c r="DK4" t="s">
        <v>749</v>
      </c>
      <c r="DL4" t="s">
        <v>750</v>
      </c>
      <c r="DM4" t="s">
        <v>751</v>
      </c>
      <c r="DN4" t="s">
        <v>752</v>
      </c>
      <c r="DO4" t="s">
        <v>753</v>
      </c>
      <c r="DP4" t="s">
        <v>754</v>
      </c>
      <c r="DQ4" t="s">
        <v>755</v>
      </c>
      <c r="DR4" t="s">
        <v>756</v>
      </c>
      <c r="DS4" t="s">
        <v>757</v>
      </c>
      <c r="DT4" t="s">
        <v>758</v>
      </c>
      <c r="DU4" t="s">
        <v>759</v>
      </c>
      <c r="DV4" t="s">
        <v>760</v>
      </c>
      <c r="DW4" t="s">
        <v>761</v>
      </c>
      <c r="DX4" t="s">
        <v>762</v>
      </c>
      <c r="DY4" t="s">
        <v>763</v>
      </c>
      <c r="DZ4" t="s">
        <v>764</v>
      </c>
      <c r="EA4" t="s">
        <v>765</v>
      </c>
      <c r="EB4" t="s">
        <v>766</v>
      </c>
      <c r="EC4" t="s">
        <v>767</v>
      </c>
      <c r="ED4" t="s">
        <v>560</v>
      </c>
      <c r="EE4" t="s">
        <v>768</v>
      </c>
      <c r="EF4" t="s">
        <v>769</v>
      </c>
      <c r="EG4" t="s">
        <v>770</v>
      </c>
      <c r="EH4" t="s">
        <v>771</v>
      </c>
      <c r="EI4" t="s">
        <v>772</v>
      </c>
      <c r="EJ4" t="s">
        <v>773</v>
      </c>
      <c r="EK4" t="s">
        <v>774</v>
      </c>
      <c r="EL4" t="s">
        <v>775</v>
      </c>
      <c r="EM4" t="s">
        <v>776</v>
      </c>
      <c r="EN4" t="s">
        <v>777</v>
      </c>
      <c r="EO4" t="s">
        <v>778</v>
      </c>
      <c r="EP4" t="s">
        <v>779</v>
      </c>
      <c r="EQ4" t="s">
        <v>780</v>
      </c>
      <c r="ER4" t="s">
        <v>781</v>
      </c>
      <c r="ES4" t="s">
        <v>782</v>
      </c>
      <c r="ET4" t="s">
        <v>783</v>
      </c>
      <c r="EU4" t="s">
        <v>784</v>
      </c>
      <c r="EV4" t="s">
        <v>785</v>
      </c>
      <c r="EW4" t="s">
        <v>786</v>
      </c>
      <c r="EX4" t="s">
        <v>787</v>
      </c>
      <c r="EY4" t="s">
        <v>788</v>
      </c>
      <c r="EZ4" t="s">
        <v>789</v>
      </c>
      <c r="FA4" t="s">
        <v>790</v>
      </c>
      <c r="FB4" t="s">
        <v>791</v>
      </c>
      <c r="FC4" t="s">
        <v>792</v>
      </c>
      <c r="FD4" t="s">
        <v>793</v>
      </c>
      <c r="FE4" t="s">
        <v>794</v>
      </c>
      <c r="FF4" t="s">
        <v>795</v>
      </c>
      <c r="FG4" t="s">
        <v>796</v>
      </c>
      <c r="FH4" t="s">
        <v>797</v>
      </c>
      <c r="FI4" t="s">
        <v>798</v>
      </c>
      <c r="FJ4" t="s">
        <v>799</v>
      </c>
      <c r="FK4" t="s">
        <v>800</v>
      </c>
      <c r="FL4" t="s">
        <v>801</v>
      </c>
      <c r="FM4" t="s">
        <v>802</v>
      </c>
      <c r="FN4" t="s">
        <v>803</v>
      </c>
      <c r="FO4" t="s">
        <v>804</v>
      </c>
      <c r="FP4" t="s">
        <v>805</v>
      </c>
      <c r="FQ4" t="s">
        <v>806</v>
      </c>
      <c r="FR4" t="s">
        <v>807</v>
      </c>
      <c r="FS4" t="s">
        <v>808</v>
      </c>
      <c r="FT4" t="s">
        <v>809</v>
      </c>
      <c r="FU4" t="s">
        <v>810</v>
      </c>
      <c r="FV4" t="s">
        <v>811</v>
      </c>
      <c r="FW4" t="s">
        <v>812</v>
      </c>
      <c r="FX4" t="s">
        <v>813</v>
      </c>
      <c r="FY4" t="s">
        <v>814</v>
      </c>
      <c r="FZ4" t="s">
        <v>815</v>
      </c>
      <c r="GA4" t="s">
        <v>816</v>
      </c>
      <c r="GB4" t="s">
        <v>817</v>
      </c>
      <c r="GC4" t="s">
        <v>818</v>
      </c>
      <c r="GD4" t="s">
        <v>819</v>
      </c>
      <c r="GE4" t="s">
        <v>820</v>
      </c>
      <c r="GF4" t="s">
        <v>821</v>
      </c>
      <c r="GG4" t="s">
        <v>822</v>
      </c>
      <c r="GH4" t="s">
        <v>823</v>
      </c>
      <c r="GI4" t="s">
        <v>824</v>
      </c>
      <c r="GJ4" t="s">
        <v>825</v>
      </c>
      <c r="GK4" t="s">
        <v>826</v>
      </c>
      <c r="GL4" t="s">
        <v>827</v>
      </c>
      <c r="GM4" t="s">
        <v>828</v>
      </c>
      <c r="GN4" t="s">
        <v>829</v>
      </c>
      <c r="GO4" t="s">
        <v>830</v>
      </c>
      <c r="GP4" t="s">
        <v>831</v>
      </c>
      <c r="GQ4" t="s">
        <v>832</v>
      </c>
      <c r="GR4" t="s">
        <v>833</v>
      </c>
      <c r="GS4" t="s">
        <v>834</v>
      </c>
      <c r="GT4" t="s">
        <v>835</v>
      </c>
      <c r="GU4" t="s">
        <v>836</v>
      </c>
      <c r="GV4" t="s">
        <v>837</v>
      </c>
      <c r="GW4" t="s">
        <v>838</v>
      </c>
      <c r="GX4" t="s">
        <v>839</v>
      </c>
      <c r="GY4" t="s">
        <v>840</v>
      </c>
      <c r="GZ4" t="s">
        <v>841</v>
      </c>
      <c r="HA4" t="s">
        <v>842</v>
      </c>
      <c r="HB4" t="s">
        <v>843</v>
      </c>
      <c r="HC4" t="s">
        <v>844</v>
      </c>
      <c r="HD4" t="s">
        <v>845</v>
      </c>
      <c r="HE4" t="s">
        <v>846</v>
      </c>
      <c r="HF4" t="s">
        <v>847</v>
      </c>
      <c r="HG4" t="s">
        <v>848</v>
      </c>
      <c r="HH4" t="s">
        <v>849</v>
      </c>
    </row>
    <row r="5" spans="1:216" x14ac:dyDescent="0.25">
      <c r="A5" t="s">
        <v>436</v>
      </c>
      <c r="B5" t="s">
        <v>850</v>
      </c>
      <c r="C5" t="s">
        <v>851</v>
      </c>
      <c r="D5" t="s">
        <v>851</v>
      </c>
      <c r="E5" t="s">
        <v>435</v>
      </c>
      <c r="F5" t="s">
        <v>852</v>
      </c>
      <c r="G5" t="s">
        <v>432</v>
      </c>
      <c r="H5" t="s">
        <v>853</v>
      </c>
      <c r="I5" t="s">
        <v>647</v>
      </c>
      <c r="J5" t="s">
        <v>439</v>
      </c>
      <c r="K5" t="s">
        <v>648</v>
      </c>
      <c r="L5" t="s">
        <v>854</v>
      </c>
      <c r="M5" t="s">
        <v>855</v>
      </c>
      <c r="N5" t="s">
        <v>853</v>
      </c>
      <c r="O5" t="s">
        <v>851</v>
      </c>
      <c r="P5" t="s">
        <v>436</v>
      </c>
      <c r="Q5" t="s">
        <v>856</v>
      </c>
      <c r="R5" t="s">
        <v>857</v>
      </c>
      <c r="S5" t="s">
        <v>858</v>
      </c>
      <c r="T5" t="s">
        <v>859</v>
      </c>
      <c r="U5" t="s">
        <v>860</v>
      </c>
      <c r="V5" t="s">
        <v>861</v>
      </c>
      <c r="W5" t="s">
        <v>862</v>
      </c>
      <c r="X5" t="s">
        <v>863</v>
      </c>
      <c r="Y5" t="s">
        <v>864</v>
      </c>
      <c r="Z5" t="s">
        <v>865</v>
      </c>
      <c r="AA5" t="s">
        <v>866</v>
      </c>
      <c r="AB5" t="s">
        <v>867</v>
      </c>
      <c r="AC5" t="s">
        <v>868</v>
      </c>
      <c r="AD5" t="s">
        <v>869</v>
      </c>
      <c r="AE5" t="s">
        <v>870</v>
      </c>
      <c r="AF5" t="s">
        <v>871</v>
      </c>
      <c r="AG5" t="s">
        <v>872</v>
      </c>
      <c r="AH5" t="s">
        <v>873</v>
      </c>
      <c r="AI5" t="s">
        <v>874</v>
      </c>
      <c r="AJ5" t="s">
        <v>875</v>
      </c>
      <c r="AK5" t="s">
        <v>876</v>
      </c>
      <c r="AL5" t="s">
        <v>877</v>
      </c>
      <c r="AM5" t="s">
        <v>878</v>
      </c>
      <c r="AN5" t="s">
        <v>879</v>
      </c>
      <c r="AO5" t="s">
        <v>880</v>
      </c>
      <c r="AP5" t="s">
        <v>881</v>
      </c>
      <c r="AQ5" t="s">
        <v>882</v>
      </c>
      <c r="AR5" t="s">
        <v>883</v>
      </c>
      <c r="AS5" t="s">
        <v>884</v>
      </c>
      <c r="AT5" t="s">
        <v>885</v>
      </c>
      <c r="AU5" t="s">
        <v>886</v>
      </c>
      <c r="AV5" t="s">
        <v>887</v>
      </c>
      <c r="AW5" t="s">
        <v>888</v>
      </c>
      <c r="AX5" t="s">
        <v>889</v>
      </c>
      <c r="AY5" t="s">
        <v>890</v>
      </c>
      <c r="AZ5" t="s">
        <v>891</v>
      </c>
      <c r="BA5" t="s">
        <v>892</v>
      </c>
      <c r="BB5" t="s">
        <v>893</v>
      </c>
      <c r="BC5" t="s">
        <v>894</v>
      </c>
      <c r="BD5" t="s">
        <v>895</v>
      </c>
      <c r="BE5" t="s">
        <v>896</v>
      </c>
      <c r="BF5" t="s">
        <v>897</v>
      </c>
      <c r="BG5" t="s">
        <v>898</v>
      </c>
      <c r="BH5" t="s">
        <v>899</v>
      </c>
      <c r="BI5" t="s">
        <v>900</v>
      </c>
      <c r="BJ5" t="s">
        <v>901</v>
      </c>
      <c r="BK5" t="s">
        <v>902</v>
      </c>
      <c r="BL5" t="s">
        <v>903</v>
      </c>
      <c r="BM5" t="s">
        <v>904</v>
      </c>
      <c r="BN5" t="s">
        <v>492</v>
      </c>
      <c r="BO5" t="s">
        <v>905</v>
      </c>
      <c r="BP5" t="s">
        <v>906</v>
      </c>
      <c r="BQ5" t="s">
        <v>907</v>
      </c>
      <c r="BR5" t="s">
        <v>908</v>
      </c>
      <c r="BS5" t="s">
        <v>909</v>
      </c>
      <c r="BT5" t="s">
        <v>910</v>
      </c>
      <c r="BU5" t="s">
        <v>911</v>
      </c>
      <c r="BV5" t="s">
        <v>912</v>
      </c>
      <c r="BW5" t="s">
        <v>913</v>
      </c>
      <c r="BX5" t="s">
        <v>914</v>
      </c>
      <c r="BY5" t="s">
        <v>915</v>
      </c>
      <c r="BZ5" t="s">
        <v>916</v>
      </c>
      <c r="CA5" t="s">
        <v>917</v>
      </c>
      <c r="CB5" t="s">
        <v>918</v>
      </c>
      <c r="CC5" t="s">
        <v>919</v>
      </c>
      <c r="CD5" t="s">
        <v>920</v>
      </c>
      <c r="CE5" t="s">
        <v>921</v>
      </c>
      <c r="CF5" t="s">
        <v>922</v>
      </c>
      <c r="CG5" t="s">
        <v>923</v>
      </c>
      <c r="CH5" t="s">
        <v>924</v>
      </c>
      <c r="CI5" t="s">
        <v>925</v>
      </c>
      <c r="CJ5" t="s">
        <v>926</v>
      </c>
      <c r="CK5" t="s">
        <v>927</v>
      </c>
      <c r="CL5" t="s">
        <v>928</v>
      </c>
      <c r="CM5" t="s">
        <v>929</v>
      </c>
      <c r="CN5" t="s">
        <v>930</v>
      </c>
      <c r="CO5" t="s">
        <v>931</v>
      </c>
      <c r="CP5" t="s">
        <v>932</v>
      </c>
      <c r="CQ5" t="s">
        <v>933</v>
      </c>
      <c r="CR5" t="s">
        <v>934</v>
      </c>
      <c r="CS5" t="s">
        <v>935</v>
      </c>
      <c r="CT5" t="s">
        <v>936</v>
      </c>
      <c r="CU5" t="s">
        <v>937</v>
      </c>
      <c r="CV5" t="s">
        <v>938</v>
      </c>
      <c r="CW5" t="s">
        <v>939</v>
      </c>
      <c r="CX5" t="s">
        <v>940</v>
      </c>
      <c r="CY5" t="s">
        <v>941</v>
      </c>
      <c r="CZ5" t="s">
        <v>942</v>
      </c>
      <c r="DA5" t="s">
        <v>943</v>
      </c>
      <c r="DB5" t="s">
        <v>944</v>
      </c>
      <c r="DC5" t="s">
        <v>945</v>
      </c>
      <c r="DD5" t="s">
        <v>946</v>
      </c>
      <c r="DE5" t="s">
        <v>947</v>
      </c>
      <c r="DF5" t="s">
        <v>948</v>
      </c>
      <c r="DG5" t="s">
        <v>949</v>
      </c>
      <c r="DH5" t="s">
        <v>950</v>
      </c>
      <c r="DI5" t="s">
        <v>951</v>
      </c>
      <c r="DJ5" t="s">
        <v>952</v>
      </c>
      <c r="DK5" t="s">
        <v>953</v>
      </c>
      <c r="DL5" t="s">
        <v>954</v>
      </c>
      <c r="DM5" t="s">
        <v>955</v>
      </c>
      <c r="DN5" t="s">
        <v>956</v>
      </c>
      <c r="DO5" t="s">
        <v>957</v>
      </c>
      <c r="DP5" t="s">
        <v>958</v>
      </c>
      <c r="DQ5" t="s">
        <v>959</v>
      </c>
      <c r="DR5" t="s">
        <v>960</v>
      </c>
      <c r="DS5" t="s">
        <v>961</v>
      </c>
      <c r="DT5" t="s">
        <v>962</v>
      </c>
      <c r="DU5" t="s">
        <v>963</v>
      </c>
      <c r="DV5" t="s">
        <v>964</v>
      </c>
      <c r="DW5" t="s">
        <v>965</v>
      </c>
      <c r="DX5" t="s">
        <v>966</v>
      </c>
      <c r="DY5" t="s">
        <v>967</v>
      </c>
      <c r="DZ5" t="s">
        <v>968</v>
      </c>
      <c r="EA5" t="s">
        <v>969</v>
      </c>
      <c r="EB5" t="s">
        <v>970</v>
      </c>
      <c r="EC5" t="s">
        <v>971</v>
      </c>
      <c r="ED5" t="s">
        <v>560</v>
      </c>
      <c r="EE5" t="s">
        <v>972</v>
      </c>
      <c r="EF5" t="s">
        <v>973</v>
      </c>
      <c r="EG5" t="s">
        <v>974</v>
      </c>
      <c r="EH5" t="s">
        <v>975</v>
      </c>
      <c r="EI5" t="s">
        <v>976</v>
      </c>
      <c r="EJ5" t="s">
        <v>977</v>
      </c>
      <c r="EK5" t="s">
        <v>978</v>
      </c>
      <c r="EL5" t="s">
        <v>979</v>
      </c>
      <c r="EM5" t="s">
        <v>980</v>
      </c>
      <c r="EN5" t="s">
        <v>981</v>
      </c>
      <c r="EO5" t="s">
        <v>982</v>
      </c>
      <c r="EP5" t="s">
        <v>983</v>
      </c>
      <c r="EQ5" t="s">
        <v>984</v>
      </c>
      <c r="ER5" t="s">
        <v>985</v>
      </c>
      <c r="ES5" t="s">
        <v>986</v>
      </c>
      <c r="ET5" t="s">
        <v>987</v>
      </c>
      <c r="EU5" t="s">
        <v>988</v>
      </c>
      <c r="EV5" t="s">
        <v>989</v>
      </c>
      <c r="EW5" t="s">
        <v>990</v>
      </c>
      <c r="EX5" t="s">
        <v>991</v>
      </c>
      <c r="EY5" t="s">
        <v>992</v>
      </c>
      <c r="EZ5" t="s">
        <v>993</v>
      </c>
      <c r="FA5" t="s">
        <v>994</v>
      </c>
      <c r="FB5" t="s">
        <v>995</v>
      </c>
      <c r="FC5" t="s">
        <v>996</v>
      </c>
      <c r="FD5" t="s">
        <v>997</v>
      </c>
      <c r="FE5" t="s">
        <v>998</v>
      </c>
      <c r="FF5" t="s">
        <v>999</v>
      </c>
      <c r="FG5" t="s">
        <v>1000</v>
      </c>
      <c r="FH5" t="s">
        <v>1001</v>
      </c>
      <c r="FI5" t="s">
        <v>1002</v>
      </c>
      <c r="FJ5" t="s">
        <v>1003</v>
      </c>
      <c r="FK5" t="s">
        <v>1004</v>
      </c>
      <c r="FL5" t="s">
        <v>1005</v>
      </c>
      <c r="FM5" t="s">
        <v>1006</v>
      </c>
      <c r="FN5" t="s">
        <v>1007</v>
      </c>
      <c r="FO5" t="s">
        <v>1008</v>
      </c>
      <c r="FP5" t="s">
        <v>1009</v>
      </c>
      <c r="FQ5" t="s">
        <v>1010</v>
      </c>
      <c r="FR5" t="s">
        <v>1011</v>
      </c>
      <c r="FS5" t="s">
        <v>1012</v>
      </c>
      <c r="FT5" t="s">
        <v>1013</v>
      </c>
      <c r="FU5" t="s">
        <v>1014</v>
      </c>
      <c r="FV5" t="s">
        <v>1015</v>
      </c>
      <c r="FW5" t="s">
        <v>1016</v>
      </c>
      <c r="FX5" t="s">
        <v>1017</v>
      </c>
      <c r="FY5" t="s">
        <v>1018</v>
      </c>
      <c r="FZ5" t="s">
        <v>1019</v>
      </c>
      <c r="GA5" t="s">
        <v>1020</v>
      </c>
      <c r="GB5" t="s">
        <v>1021</v>
      </c>
      <c r="GC5" t="s">
        <v>1022</v>
      </c>
      <c r="GD5" t="s">
        <v>1023</v>
      </c>
      <c r="GE5" t="s">
        <v>1024</v>
      </c>
      <c r="GF5" t="s">
        <v>1025</v>
      </c>
      <c r="GG5" t="s">
        <v>1026</v>
      </c>
      <c r="GH5" t="s">
        <v>1027</v>
      </c>
      <c r="GI5" t="s">
        <v>1028</v>
      </c>
      <c r="GJ5" t="s">
        <v>1029</v>
      </c>
      <c r="GK5" t="s">
        <v>1030</v>
      </c>
      <c r="GL5" t="s">
        <v>1031</v>
      </c>
      <c r="GM5" t="s">
        <v>1032</v>
      </c>
      <c r="GN5" t="s">
        <v>1033</v>
      </c>
      <c r="GO5" t="s">
        <v>1034</v>
      </c>
      <c r="GP5" t="s">
        <v>1035</v>
      </c>
      <c r="GQ5" t="s">
        <v>1036</v>
      </c>
      <c r="GR5" t="s">
        <v>1037</v>
      </c>
      <c r="GS5" t="s">
        <v>1038</v>
      </c>
      <c r="GT5" t="s">
        <v>1039</v>
      </c>
      <c r="GU5" t="s">
        <v>1040</v>
      </c>
      <c r="GV5" t="s">
        <v>1041</v>
      </c>
      <c r="GW5" t="s">
        <v>1042</v>
      </c>
      <c r="GX5" t="s">
        <v>1043</v>
      </c>
      <c r="GY5" t="s">
        <v>1044</v>
      </c>
      <c r="GZ5" t="s">
        <v>1045</v>
      </c>
      <c r="HA5" t="s">
        <v>1046</v>
      </c>
      <c r="HB5" t="s">
        <v>1047</v>
      </c>
      <c r="HC5" t="s">
        <v>1048</v>
      </c>
      <c r="HD5" t="s">
        <v>1049</v>
      </c>
      <c r="HE5" t="s">
        <v>1050</v>
      </c>
      <c r="HF5" t="s">
        <v>1051</v>
      </c>
      <c r="HG5" t="s">
        <v>1052</v>
      </c>
      <c r="HH5" t="s">
        <v>1053</v>
      </c>
    </row>
    <row r="6" spans="1:216" x14ac:dyDescent="0.25">
      <c r="A6" t="s">
        <v>1054</v>
      </c>
      <c r="B6" t="s">
        <v>1055</v>
      </c>
      <c r="C6" t="s">
        <v>1056</v>
      </c>
      <c r="D6" t="s">
        <v>1056</v>
      </c>
      <c r="E6" t="s">
        <v>435</v>
      </c>
      <c r="F6" t="s">
        <v>854</v>
      </c>
      <c r="G6" t="s">
        <v>432</v>
      </c>
      <c r="H6" t="s">
        <v>437</v>
      </c>
      <c r="I6" t="s">
        <v>647</v>
      </c>
      <c r="J6" t="s">
        <v>439</v>
      </c>
      <c r="K6" t="s">
        <v>648</v>
      </c>
      <c r="L6" t="s">
        <v>1057</v>
      </c>
      <c r="M6" t="s">
        <v>1058</v>
      </c>
      <c r="N6" t="s">
        <v>442</v>
      </c>
      <c r="O6" t="s">
        <v>1056</v>
      </c>
      <c r="P6" t="s">
        <v>1054</v>
      </c>
      <c r="Q6" t="s">
        <v>1059</v>
      </c>
      <c r="R6" t="s">
        <v>1060</v>
      </c>
      <c r="S6" t="s">
        <v>1061</v>
      </c>
      <c r="T6" t="s">
        <v>1062</v>
      </c>
      <c r="U6" t="s">
        <v>1063</v>
      </c>
      <c r="V6" t="s">
        <v>1064</v>
      </c>
      <c r="W6" t="s">
        <v>1065</v>
      </c>
      <c r="X6" t="s">
        <v>1066</v>
      </c>
      <c r="Y6" t="s">
        <v>1067</v>
      </c>
      <c r="Z6" t="s">
        <v>1068</v>
      </c>
      <c r="AA6" t="s">
        <v>1069</v>
      </c>
      <c r="AB6" t="s">
        <v>1070</v>
      </c>
      <c r="AC6" t="s">
        <v>1071</v>
      </c>
      <c r="AD6" t="s">
        <v>1072</v>
      </c>
      <c r="AE6" t="s">
        <v>1073</v>
      </c>
      <c r="AF6" t="s">
        <v>1074</v>
      </c>
      <c r="AG6" t="s">
        <v>1075</v>
      </c>
      <c r="AH6" t="s">
        <v>1076</v>
      </c>
      <c r="AI6" t="s">
        <v>1077</v>
      </c>
      <c r="AJ6" t="s">
        <v>1078</v>
      </c>
      <c r="AK6" t="s">
        <v>1079</v>
      </c>
      <c r="AL6" t="s">
        <v>1080</v>
      </c>
      <c r="AM6" t="s">
        <v>1081</v>
      </c>
      <c r="AN6" t="s">
        <v>1082</v>
      </c>
      <c r="AO6" t="s">
        <v>1083</v>
      </c>
      <c r="AP6" t="s">
        <v>1084</v>
      </c>
      <c r="AQ6" t="s">
        <v>1085</v>
      </c>
      <c r="AR6" t="s">
        <v>1086</v>
      </c>
      <c r="AS6" t="s">
        <v>1087</v>
      </c>
      <c r="AT6" t="s">
        <v>1088</v>
      </c>
      <c r="AU6" t="s">
        <v>1089</v>
      </c>
      <c r="AV6" t="s">
        <v>1090</v>
      </c>
      <c r="AW6" t="s">
        <v>1091</v>
      </c>
      <c r="AX6" t="s">
        <v>1092</v>
      </c>
      <c r="AY6" t="s">
        <v>1093</v>
      </c>
      <c r="AZ6" t="s">
        <v>1094</v>
      </c>
      <c r="BA6" t="s">
        <v>1095</v>
      </c>
      <c r="BB6" t="s">
        <v>1096</v>
      </c>
      <c r="BC6" t="s">
        <v>1097</v>
      </c>
      <c r="BD6" t="s">
        <v>1098</v>
      </c>
      <c r="BE6" t="s">
        <v>1099</v>
      </c>
      <c r="BF6" t="s">
        <v>1100</v>
      </c>
      <c r="BG6" t="s">
        <v>1101</v>
      </c>
      <c r="BH6" t="s">
        <v>1102</v>
      </c>
      <c r="BI6" t="s">
        <v>1103</v>
      </c>
      <c r="BJ6" t="s">
        <v>1104</v>
      </c>
      <c r="BK6" t="s">
        <v>1105</v>
      </c>
      <c r="BL6" t="s">
        <v>1106</v>
      </c>
      <c r="BM6" t="s">
        <v>1107</v>
      </c>
      <c r="BN6" t="s">
        <v>1108</v>
      </c>
      <c r="BO6" t="s">
        <v>1109</v>
      </c>
      <c r="BP6" t="s">
        <v>1110</v>
      </c>
      <c r="BQ6" t="s">
        <v>1111</v>
      </c>
      <c r="BR6" t="s">
        <v>1112</v>
      </c>
      <c r="BS6" t="s">
        <v>1113</v>
      </c>
      <c r="BT6" t="s">
        <v>1114</v>
      </c>
      <c r="BU6" t="s">
        <v>1115</v>
      </c>
      <c r="BV6" t="s">
        <v>1116</v>
      </c>
      <c r="BW6" t="s">
        <v>1117</v>
      </c>
      <c r="BX6" t="s">
        <v>1118</v>
      </c>
      <c r="BY6" t="s">
        <v>1119</v>
      </c>
      <c r="BZ6" t="s">
        <v>1120</v>
      </c>
      <c r="CA6" t="s">
        <v>1121</v>
      </c>
      <c r="CB6" t="s">
        <v>1122</v>
      </c>
      <c r="CC6" t="s">
        <v>1123</v>
      </c>
      <c r="CD6" t="s">
        <v>1124</v>
      </c>
      <c r="CE6" t="s">
        <v>1125</v>
      </c>
      <c r="CF6" t="s">
        <v>1126</v>
      </c>
      <c r="CG6" t="s">
        <v>1127</v>
      </c>
      <c r="CH6" t="s">
        <v>1128</v>
      </c>
      <c r="CI6" t="s">
        <v>1129</v>
      </c>
      <c r="CJ6" t="s">
        <v>1130</v>
      </c>
      <c r="CK6" t="s">
        <v>1131</v>
      </c>
      <c r="CL6" t="s">
        <v>1132</v>
      </c>
      <c r="CM6" t="s">
        <v>1133</v>
      </c>
      <c r="CN6" t="s">
        <v>1134</v>
      </c>
      <c r="CO6" t="s">
        <v>1135</v>
      </c>
      <c r="CP6" t="s">
        <v>1136</v>
      </c>
      <c r="CQ6" t="s">
        <v>1137</v>
      </c>
      <c r="CR6" t="s">
        <v>1138</v>
      </c>
      <c r="CS6" t="s">
        <v>1139</v>
      </c>
      <c r="CT6" t="s">
        <v>1140</v>
      </c>
      <c r="CU6" t="s">
        <v>1141</v>
      </c>
      <c r="CV6" t="s">
        <v>1142</v>
      </c>
      <c r="CW6" t="s">
        <v>1143</v>
      </c>
      <c r="CX6" t="s">
        <v>1144</v>
      </c>
      <c r="CY6" t="s">
        <v>1145</v>
      </c>
      <c r="CZ6" t="s">
        <v>1146</v>
      </c>
      <c r="DA6" t="s">
        <v>1147</v>
      </c>
      <c r="DB6" t="s">
        <v>1148</v>
      </c>
      <c r="DC6" t="s">
        <v>1149</v>
      </c>
      <c r="DD6" t="s">
        <v>1150</v>
      </c>
      <c r="DE6" t="s">
        <v>1151</v>
      </c>
      <c r="DF6" t="s">
        <v>1152</v>
      </c>
      <c r="DG6" t="s">
        <v>1153</v>
      </c>
      <c r="DH6" t="s">
        <v>1154</v>
      </c>
      <c r="DI6" t="s">
        <v>1155</v>
      </c>
      <c r="DJ6" t="s">
        <v>1156</v>
      </c>
      <c r="DK6" t="s">
        <v>1157</v>
      </c>
      <c r="DL6" t="s">
        <v>1158</v>
      </c>
      <c r="DM6" t="s">
        <v>1159</v>
      </c>
      <c r="DN6" t="s">
        <v>1160</v>
      </c>
      <c r="DO6" t="s">
        <v>1161</v>
      </c>
      <c r="DP6" t="s">
        <v>1162</v>
      </c>
      <c r="DQ6" t="s">
        <v>1163</v>
      </c>
      <c r="DR6" t="s">
        <v>1164</v>
      </c>
      <c r="DS6" t="s">
        <v>1165</v>
      </c>
      <c r="DT6" t="s">
        <v>1166</v>
      </c>
      <c r="DU6" t="s">
        <v>1167</v>
      </c>
      <c r="DV6" t="s">
        <v>1168</v>
      </c>
      <c r="DW6" t="s">
        <v>1169</v>
      </c>
      <c r="DX6" t="s">
        <v>1170</v>
      </c>
      <c r="DY6" t="s">
        <v>1171</v>
      </c>
      <c r="DZ6" t="s">
        <v>1172</v>
      </c>
      <c r="EA6" t="s">
        <v>1173</v>
      </c>
      <c r="EB6" t="s">
        <v>1174</v>
      </c>
      <c r="EC6" t="s">
        <v>1175</v>
      </c>
      <c r="ED6" t="s">
        <v>560</v>
      </c>
      <c r="EE6" t="s">
        <v>1176</v>
      </c>
      <c r="EF6" t="s">
        <v>1177</v>
      </c>
      <c r="EG6" t="s">
        <v>1178</v>
      </c>
      <c r="EH6" t="s">
        <v>1179</v>
      </c>
      <c r="EI6" t="s">
        <v>1180</v>
      </c>
      <c r="EJ6" t="s">
        <v>1181</v>
      </c>
      <c r="EK6" t="s">
        <v>1182</v>
      </c>
      <c r="EL6" t="s">
        <v>1183</v>
      </c>
      <c r="EM6" t="s">
        <v>1184</v>
      </c>
      <c r="EN6" t="s">
        <v>1185</v>
      </c>
      <c r="EO6" t="s">
        <v>1186</v>
      </c>
      <c r="EP6" t="s">
        <v>1187</v>
      </c>
      <c r="EQ6" t="s">
        <v>1188</v>
      </c>
      <c r="ER6" t="s">
        <v>1189</v>
      </c>
      <c r="ES6" t="s">
        <v>1190</v>
      </c>
      <c r="ET6" t="s">
        <v>1191</v>
      </c>
      <c r="EU6" t="s">
        <v>1192</v>
      </c>
      <c r="EV6" t="s">
        <v>1193</v>
      </c>
      <c r="EW6" t="s">
        <v>1194</v>
      </c>
      <c r="EX6" t="s">
        <v>1195</v>
      </c>
      <c r="EY6" t="s">
        <v>1196</v>
      </c>
      <c r="EZ6" t="s">
        <v>1197</v>
      </c>
      <c r="FA6" t="s">
        <v>1198</v>
      </c>
      <c r="FB6" t="s">
        <v>1199</v>
      </c>
      <c r="FC6" t="s">
        <v>1200</v>
      </c>
      <c r="FD6" t="s">
        <v>1201</v>
      </c>
      <c r="FE6" t="s">
        <v>1202</v>
      </c>
      <c r="FF6" t="s">
        <v>1203</v>
      </c>
      <c r="FG6" t="s">
        <v>1204</v>
      </c>
      <c r="FH6" t="s">
        <v>1205</v>
      </c>
      <c r="FI6" t="s">
        <v>1206</v>
      </c>
      <c r="FJ6" t="s">
        <v>1207</v>
      </c>
      <c r="FK6" t="s">
        <v>1208</v>
      </c>
      <c r="FL6" t="s">
        <v>1209</v>
      </c>
      <c r="FM6" t="s">
        <v>1210</v>
      </c>
      <c r="FN6" t="s">
        <v>1211</v>
      </c>
      <c r="FO6" t="s">
        <v>1212</v>
      </c>
      <c r="FP6" t="s">
        <v>1213</v>
      </c>
      <c r="FQ6" t="s">
        <v>1214</v>
      </c>
      <c r="FR6" t="s">
        <v>1215</v>
      </c>
      <c r="FS6" t="s">
        <v>1216</v>
      </c>
      <c r="FT6" t="s">
        <v>1217</v>
      </c>
      <c r="FU6" t="s">
        <v>1218</v>
      </c>
      <c r="FV6" t="s">
        <v>1219</v>
      </c>
      <c r="FW6" t="s">
        <v>1220</v>
      </c>
      <c r="FX6" t="s">
        <v>1221</v>
      </c>
      <c r="FY6" t="s">
        <v>1222</v>
      </c>
      <c r="FZ6" t="s">
        <v>1223</v>
      </c>
      <c r="GA6" t="s">
        <v>1224</v>
      </c>
      <c r="GB6" t="s">
        <v>1225</v>
      </c>
      <c r="GC6" t="s">
        <v>1226</v>
      </c>
      <c r="GD6" t="s">
        <v>1227</v>
      </c>
      <c r="GE6" t="s">
        <v>1228</v>
      </c>
      <c r="GF6" t="s">
        <v>1229</v>
      </c>
      <c r="GG6" t="s">
        <v>1230</v>
      </c>
      <c r="GH6" t="s">
        <v>1231</v>
      </c>
      <c r="GI6" t="s">
        <v>1232</v>
      </c>
      <c r="GJ6" t="s">
        <v>1233</v>
      </c>
      <c r="GK6" t="s">
        <v>1234</v>
      </c>
      <c r="GL6" t="s">
        <v>1235</v>
      </c>
      <c r="GM6" t="s">
        <v>1236</v>
      </c>
      <c r="GN6" t="s">
        <v>1237</v>
      </c>
      <c r="GO6" t="s">
        <v>1238</v>
      </c>
      <c r="GP6" t="s">
        <v>1239</v>
      </c>
      <c r="GQ6" t="s">
        <v>1240</v>
      </c>
      <c r="GR6" t="s">
        <v>1241</v>
      </c>
      <c r="GS6" t="s">
        <v>1242</v>
      </c>
      <c r="GT6" t="s">
        <v>1243</v>
      </c>
      <c r="GU6" t="s">
        <v>1244</v>
      </c>
      <c r="GV6" t="s">
        <v>1245</v>
      </c>
      <c r="GW6" t="s">
        <v>1246</v>
      </c>
      <c r="GX6" t="s">
        <v>1247</v>
      </c>
      <c r="GY6" t="s">
        <v>1248</v>
      </c>
      <c r="GZ6" t="s">
        <v>1249</v>
      </c>
      <c r="HA6" t="s">
        <v>1250</v>
      </c>
      <c r="HB6" t="s">
        <v>1251</v>
      </c>
      <c r="HC6" t="s">
        <v>1252</v>
      </c>
      <c r="HD6" t="s">
        <v>1253</v>
      </c>
      <c r="HE6" t="s">
        <v>1254</v>
      </c>
      <c r="HF6" t="s">
        <v>1255</v>
      </c>
      <c r="HG6" t="s">
        <v>1256</v>
      </c>
      <c r="HH6" t="s">
        <v>1257</v>
      </c>
    </row>
    <row r="7" spans="1:216" x14ac:dyDescent="0.25">
      <c r="A7" t="s">
        <v>1258</v>
      </c>
      <c r="B7" t="s">
        <v>1259</v>
      </c>
      <c r="C7" t="s">
        <v>1260</v>
      </c>
      <c r="D7" t="s">
        <v>1261</v>
      </c>
      <c r="E7" t="s">
        <v>435</v>
      </c>
      <c r="F7" t="s">
        <v>648</v>
      </c>
      <c r="G7" t="s">
        <v>643</v>
      </c>
      <c r="H7" t="s">
        <v>853</v>
      </c>
      <c r="I7" t="s">
        <v>647</v>
      </c>
      <c r="J7" t="s">
        <v>439</v>
      </c>
      <c r="K7" t="s">
        <v>648</v>
      </c>
      <c r="L7" t="s">
        <v>648</v>
      </c>
      <c r="M7" t="s">
        <v>1262</v>
      </c>
      <c r="N7" t="s">
        <v>853</v>
      </c>
      <c r="O7" t="s">
        <v>1260</v>
      </c>
      <c r="P7" t="s">
        <v>1258</v>
      </c>
      <c r="Q7" t="s">
        <v>1263</v>
      </c>
      <c r="R7" t="s">
        <v>1264</v>
      </c>
      <c r="S7" t="s">
        <v>1265</v>
      </c>
      <c r="T7" t="s">
        <v>1266</v>
      </c>
      <c r="U7" t="s">
        <v>1267</v>
      </c>
      <c r="V7" t="s">
        <v>1268</v>
      </c>
      <c r="W7" t="s">
        <v>1269</v>
      </c>
      <c r="X7" t="s">
        <v>1270</v>
      </c>
      <c r="Y7" t="s">
        <v>1271</v>
      </c>
      <c r="Z7" t="s">
        <v>1272</v>
      </c>
      <c r="AA7" t="s">
        <v>1273</v>
      </c>
      <c r="AB7" t="s">
        <v>1274</v>
      </c>
      <c r="AC7" t="s">
        <v>1275</v>
      </c>
      <c r="AD7" t="s">
        <v>1276</v>
      </c>
      <c r="AE7" t="s">
        <v>1277</v>
      </c>
      <c r="AF7" t="s">
        <v>1278</v>
      </c>
      <c r="AG7" t="s">
        <v>1279</v>
      </c>
      <c r="AH7" t="s">
        <v>1280</v>
      </c>
      <c r="AI7" t="s">
        <v>1281</v>
      </c>
      <c r="AJ7" t="s">
        <v>1282</v>
      </c>
      <c r="AK7" t="s">
        <v>1283</v>
      </c>
      <c r="AL7" t="s">
        <v>1284</v>
      </c>
      <c r="AM7" t="s">
        <v>1285</v>
      </c>
      <c r="AN7" t="s">
        <v>1286</v>
      </c>
      <c r="AO7" t="s">
        <v>1287</v>
      </c>
      <c r="AP7" t="s">
        <v>1288</v>
      </c>
      <c r="AQ7" t="s">
        <v>1289</v>
      </c>
      <c r="AR7" t="s">
        <v>1290</v>
      </c>
      <c r="AS7" t="s">
        <v>1291</v>
      </c>
      <c r="AT7" t="s">
        <v>1292</v>
      </c>
      <c r="AU7" t="s">
        <v>1293</v>
      </c>
      <c r="AV7" t="s">
        <v>1294</v>
      </c>
      <c r="AW7" t="s">
        <v>1295</v>
      </c>
      <c r="AX7" t="s">
        <v>1296</v>
      </c>
      <c r="AY7" t="s">
        <v>1297</v>
      </c>
      <c r="AZ7" t="s">
        <v>1298</v>
      </c>
      <c r="BA7" t="s">
        <v>1299</v>
      </c>
      <c r="BB7" t="s">
        <v>1300</v>
      </c>
      <c r="BC7" t="s">
        <v>1301</v>
      </c>
      <c r="BD7" t="s">
        <v>1302</v>
      </c>
      <c r="BE7" t="s">
        <v>1303</v>
      </c>
      <c r="BF7" t="s">
        <v>1304</v>
      </c>
      <c r="BG7" t="s">
        <v>1305</v>
      </c>
      <c r="BH7" t="s">
        <v>1306</v>
      </c>
      <c r="BI7" t="s">
        <v>1307</v>
      </c>
      <c r="BJ7" t="s">
        <v>1308</v>
      </c>
      <c r="BK7" t="s">
        <v>1309</v>
      </c>
      <c r="BL7" t="s">
        <v>1310</v>
      </c>
      <c r="BM7" t="s">
        <v>1311</v>
      </c>
      <c r="BN7" t="s">
        <v>1312</v>
      </c>
      <c r="BO7" t="s">
        <v>1313</v>
      </c>
      <c r="BP7" t="s">
        <v>1314</v>
      </c>
      <c r="BQ7" t="s">
        <v>1315</v>
      </c>
      <c r="BR7" t="s">
        <v>1316</v>
      </c>
      <c r="BS7" t="s">
        <v>1317</v>
      </c>
      <c r="BT7" t="s">
        <v>1318</v>
      </c>
      <c r="BU7" t="s">
        <v>1319</v>
      </c>
      <c r="BV7" t="s">
        <v>1320</v>
      </c>
      <c r="BW7" t="s">
        <v>1321</v>
      </c>
      <c r="BX7" t="s">
        <v>1322</v>
      </c>
      <c r="BY7" t="s">
        <v>1323</v>
      </c>
      <c r="BZ7" t="s">
        <v>1324</v>
      </c>
      <c r="CA7" t="s">
        <v>1325</v>
      </c>
      <c r="CB7" t="s">
        <v>1326</v>
      </c>
      <c r="CC7" t="s">
        <v>1327</v>
      </c>
      <c r="CD7" t="s">
        <v>1328</v>
      </c>
      <c r="CE7" t="s">
        <v>1329</v>
      </c>
      <c r="CF7" t="s">
        <v>1330</v>
      </c>
      <c r="CG7" t="s">
        <v>1331</v>
      </c>
      <c r="CH7" t="s">
        <v>1332</v>
      </c>
      <c r="CI7" t="s">
        <v>1333</v>
      </c>
      <c r="CJ7" t="s">
        <v>1334</v>
      </c>
      <c r="CK7" t="s">
        <v>1335</v>
      </c>
      <c r="CL7" t="s">
        <v>1336</v>
      </c>
      <c r="CM7" t="s">
        <v>1337</v>
      </c>
      <c r="CN7" t="s">
        <v>1338</v>
      </c>
      <c r="CO7" t="s">
        <v>1339</v>
      </c>
      <c r="CP7" t="s">
        <v>1340</v>
      </c>
      <c r="CQ7" t="s">
        <v>1341</v>
      </c>
      <c r="CR7" t="s">
        <v>1342</v>
      </c>
      <c r="CS7" t="s">
        <v>1343</v>
      </c>
      <c r="CT7" t="s">
        <v>1344</v>
      </c>
      <c r="CU7" t="s">
        <v>1345</v>
      </c>
      <c r="CV7" t="s">
        <v>1346</v>
      </c>
      <c r="CW7" t="s">
        <v>1347</v>
      </c>
      <c r="CX7" t="s">
        <v>1348</v>
      </c>
      <c r="CY7" t="s">
        <v>1349</v>
      </c>
      <c r="CZ7" t="s">
        <v>1350</v>
      </c>
      <c r="DA7" t="s">
        <v>1351</v>
      </c>
      <c r="DB7" t="s">
        <v>1352</v>
      </c>
      <c r="DC7" t="s">
        <v>1353</v>
      </c>
      <c r="DD7" t="s">
        <v>1354</v>
      </c>
      <c r="DE7" t="s">
        <v>1355</v>
      </c>
      <c r="DF7" t="s">
        <v>1356</v>
      </c>
      <c r="DG7" t="s">
        <v>1357</v>
      </c>
      <c r="DH7" t="s">
        <v>1358</v>
      </c>
      <c r="DI7" t="s">
        <v>1359</v>
      </c>
      <c r="DJ7" t="s">
        <v>1360</v>
      </c>
      <c r="DK7" t="s">
        <v>1361</v>
      </c>
      <c r="DL7" t="s">
        <v>1362</v>
      </c>
      <c r="DM7" t="s">
        <v>1363</v>
      </c>
      <c r="DN7" t="s">
        <v>1364</v>
      </c>
      <c r="DO7" t="s">
        <v>1365</v>
      </c>
      <c r="DP7" t="s">
        <v>1366</v>
      </c>
      <c r="DQ7" t="s">
        <v>1367</v>
      </c>
      <c r="DR7" t="s">
        <v>1368</v>
      </c>
      <c r="DS7" t="s">
        <v>1369</v>
      </c>
      <c r="DT7" t="s">
        <v>1370</v>
      </c>
      <c r="DU7" t="s">
        <v>1371</v>
      </c>
      <c r="DV7" t="s">
        <v>1372</v>
      </c>
      <c r="DW7" t="s">
        <v>1373</v>
      </c>
      <c r="DX7" t="s">
        <v>1374</v>
      </c>
      <c r="DY7" t="s">
        <v>1375</v>
      </c>
      <c r="DZ7" t="s">
        <v>1376</v>
      </c>
      <c r="EA7" t="s">
        <v>1377</v>
      </c>
      <c r="EB7" t="s">
        <v>1378</v>
      </c>
      <c r="EC7" t="s">
        <v>1379</v>
      </c>
      <c r="ED7" t="s">
        <v>560</v>
      </c>
      <c r="EE7" t="s">
        <v>1380</v>
      </c>
      <c r="EF7" t="s">
        <v>1381</v>
      </c>
      <c r="EG7" t="s">
        <v>1382</v>
      </c>
      <c r="EH7" t="s">
        <v>1383</v>
      </c>
      <c r="EI7" t="s">
        <v>1384</v>
      </c>
      <c r="EJ7" t="s">
        <v>1385</v>
      </c>
      <c r="EK7" t="s">
        <v>1386</v>
      </c>
      <c r="EL7" t="s">
        <v>1387</v>
      </c>
      <c r="EM7" t="s">
        <v>1388</v>
      </c>
      <c r="EN7" t="s">
        <v>1389</v>
      </c>
      <c r="EO7" t="s">
        <v>1390</v>
      </c>
      <c r="EP7" t="s">
        <v>1391</v>
      </c>
      <c r="EQ7" t="s">
        <v>1392</v>
      </c>
      <c r="ER7" t="s">
        <v>1393</v>
      </c>
      <c r="ES7" t="s">
        <v>1394</v>
      </c>
      <c r="ET7" t="s">
        <v>1395</v>
      </c>
      <c r="EU7" t="s">
        <v>1396</v>
      </c>
      <c r="EV7" t="s">
        <v>1397</v>
      </c>
      <c r="EW7" t="s">
        <v>1398</v>
      </c>
      <c r="EX7" t="s">
        <v>1399</v>
      </c>
      <c r="EY7" t="s">
        <v>1400</v>
      </c>
      <c r="EZ7" t="s">
        <v>1401</v>
      </c>
      <c r="FA7" t="s">
        <v>1402</v>
      </c>
      <c r="FB7" t="s">
        <v>1403</v>
      </c>
      <c r="FC7" t="s">
        <v>1404</v>
      </c>
      <c r="FD7" t="s">
        <v>1405</v>
      </c>
      <c r="FE7" t="s">
        <v>1406</v>
      </c>
      <c r="FF7" t="s">
        <v>1407</v>
      </c>
      <c r="FG7" t="s">
        <v>1408</v>
      </c>
      <c r="FH7" t="s">
        <v>1409</v>
      </c>
      <c r="FI7" t="s">
        <v>1410</v>
      </c>
      <c r="FJ7" t="s">
        <v>1411</v>
      </c>
      <c r="FK7" t="s">
        <v>1412</v>
      </c>
      <c r="FL7" t="s">
        <v>1413</v>
      </c>
      <c r="FM7" t="s">
        <v>1414</v>
      </c>
      <c r="FN7" t="s">
        <v>1415</v>
      </c>
      <c r="FO7" t="s">
        <v>1416</v>
      </c>
      <c r="FP7" t="s">
        <v>1417</v>
      </c>
      <c r="FQ7" t="s">
        <v>1418</v>
      </c>
      <c r="FR7" t="s">
        <v>1419</v>
      </c>
      <c r="FS7" t="s">
        <v>1420</v>
      </c>
      <c r="FT7" t="s">
        <v>1421</v>
      </c>
      <c r="FU7" t="s">
        <v>1422</v>
      </c>
      <c r="FV7" t="s">
        <v>1423</v>
      </c>
      <c r="FW7" t="s">
        <v>1424</v>
      </c>
      <c r="FX7" t="s">
        <v>1425</v>
      </c>
      <c r="FY7" t="s">
        <v>1426</v>
      </c>
      <c r="FZ7" t="s">
        <v>1427</v>
      </c>
      <c r="GA7" t="s">
        <v>1428</v>
      </c>
      <c r="GB7" t="s">
        <v>1429</v>
      </c>
      <c r="GC7" t="s">
        <v>1430</v>
      </c>
      <c r="GD7" t="s">
        <v>1431</v>
      </c>
      <c r="GE7" t="s">
        <v>1432</v>
      </c>
      <c r="GF7" t="s">
        <v>1433</v>
      </c>
      <c r="GG7" t="s">
        <v>1434</v>
      </c>
      <c r="GH7" t="s">
        <v>1435</v>
      </c>
      <c r="GI7" t="s">
        <v>1436</v>
      </c>
      <c r="GJ7" t="s">
        <v>1437</v>
      </c>
      <c r="GK7" t="s">
        <v>1438</v>
      </c>
      <c r="GL7" t="s">
        <v>1439</v>
      </c>
      <c r="GM7" t="s">
        <v>1440</v>
      </c>
      <c r="GN7" t="s">
        <v>1441</v>
      </c>
      <c r="GO7" t="s">
        <v>1442</v>
      </c>
      <c r="GP7" t="s">
        <v>1443</v>
      </c>
      <c r="GQ7" t="s">
        <v>1444</v>
      </c>
      <c r="GR7" t="s">
        <v>1445</v>
      </c>
      <c r="GS7" t="s">
        <v>1446</v>
      </c>
      <c r="GT7" t="s">
        <v>1447</v>
      </c>
      <c r="GU7" t="s">
        <v>1448</v>
      </c>
      <c r="GV7" t="s">
        <v>1449</v>
      </c>
      <c r="GW7" t="s">
        <v>1450</v>
      </c>
      <c r="GX7" t="s">
        <v>1451</v>
      </c>
      <c r="GY7" t="s">
        <v>1452</v>
      </c>
      <c r="GZ7" t="s">
        <v>1453</v>
      </c>
      <c r="HA7" t="s">
        <v>1454</v>
      </c>
      <c r="HB7" t="s">
        <v>1455</v>
      </c>
      <c r="HC7" t="s">
        <v>1456</v>
      </c>
      <c r="HD7" t="s">
        <v>1457</v>
      </c>
      <c r="HE7" t="s">
        <v>1458</v>
      </c>
      <c r="HF7" t="s">
        <v>1459</v>
      </c>
      <c r="HG7" t="s">
        <v>1460</v>
      </c>
      <c r="HH7" t="s">
        <v>1461</v>
      </c>
    </row>
    <row r="8" spans="1:216" x14ac:dyDescent="0.25">
      <c r="A8" t="s">
        <v>1462</v>
      </c>
      <c r="B8" t="s">
        <v>1463</v>
      </c>
      <c r="C8" t="s">
        <v>1260</v>
      </c>
      <c r="D8" t="s">
        <v>1464</v>
      </c>
      <c r="E8" t="s">
        <v>435</v>
      </c>
      <c r="F8" t="s">
        <v>648</v>
      </c>
      <c r="G8" t="s">
        <v>432</v>
      </c>
      <c r="H8" t="s">
        <v>853</v>
      </c>
      <c r="I8" t="s">
        <v>647</v>
      </c>
      <c r="J8" t="s">
        <v>439</v>
      </c>
      <c r="K8" t="s">
        <v>648</v>
      </c>
      <c r="L8" t="s">
        <v>648</v>
      </c>
      <c r="M8" t="s">
        <v>1262</v>
      </c>
      <c r="N8" t="s">
        <v>853</v>
      </c>
      <c r="O8" t="s">
        <v>1260</v>
      </c>
      <c r="P8" t="s">
        <v>1462</v>
      </c>
      <c r="Q8" t="s">
        <v>1465</v>
      </c>
      <c r="R8" t="s">
        <v>1466</v>
      </c>
      <c r="S8" t="s">
        <v>1467</v>
      </c>
      <c r="T8" t="s">
        <v>1468</v>
      </c>
      <c r="U8" t="s">
        <v>1469</v>
      </c>
      <c r="V8" t="s">
        <v>1470</v>
      </c>
      <c r="W8" t="s">
        <v>1471</v>
      </c>
      <c r="X8" t="s">
        <v>1472</v>
      </c>
      <c r="Y8" t="s">
        <v>1473</v>
      </c>
      <c r="Z8" t="s">
        <v>1474</v>
      </c>
      <c r="AA8" t="s">
        <v>1475</v>
      </c>
      <c r="AB8" t="s">
        <v>1476</v>
      </c>
      <c r="AC8" t="s">
        <v>1477</v>
      </c>
      <c r="AD8" t="s">
        <v>1478</v>
      </c>
      <c r="AE8" t="s">
        <v>1479</v>
      </c>
      <c r="AF8" t="s">
        <v>1480</v>
      </c>
      <c r="AG8" t="s">
        <v>1481</v>
      </c>
      <c r="AH8" t="s">
        <v>1482</v>
      </c>
      <c r="AI8" t="s">
        <v>1483</v>
      </c>
      <c r="AJ8" t="s">
        <v>1484</v>
      </c>
      <c r="AK8" t="s">
        <v>1485</v>
      </c>
      <c r="AL8" t="s">
        <v>1486</v>
      </c>
      <c r="AM8" t="s">
        <v>1487</v>
      </c>
      <c r="AN8" t="s">
        <v>1488</v>
      </c>
      <c r="AO8" t="s">
        <v>1489</v>
      </c>
      <c r="AP8" t="s">
        <v>1490</v>
      </c>
      <c r="AQ8" t="s">
        <v>1491</v>
      </c>
      <c r="AR8" t="s">
        <v>1492</v>
      </c>
      <c r="AS8" t="s">
        <v>1493</v>
      </c>
      <c r="AT8" t="s">
        <v>1494</v>
      </c>
      <c r="AU8" t="s">
        <v>1495</v>
      </c>
      <c r="AV8" t="s">
        <v>1496</v>
      </c>
      <c r="AW8" t="s">
        <v>1497</v>
      </c>
      <c r="AX8" t="s">
        <v>1498</v>
      </c>
      <c r="AY8" t="s">
        <v>1499</v>
      </c>
      <c r="AZ8" t="s">
        <v>1500</v>
      </c>
      <c r="BA8" t="s">
        <v>1501</v>
      </c>
      <c r="BB8" t="s">
        <v>1502</v>
      </c>
      <c r="BC8" t="s">
        <v>1503</v>
      </c>
      <c r="BD8" t="s">
        <v>1504</v>
      </c>
      <c r="BE8" t="s">
        <v>1505</v>
      </c>
      <c r="BF8" t="s">
        <v>1506</v>
      </c>
      <c r="BG8" t="s">
        <v>1507</v>
      </c>
      <c r="BH8" t="s">
        <v>1508</v>
      </c>
      <c r="BI8" t="s">
        <v>1509</v>
      </c>
      <c r="BJ8" t="s">
        <v>1510</v>
      </c>
      <c r="BK8" t="s">
        <v>1511</v>
      </c>
      <c r="BL8" t="s">
        <v>1512</v>
      </c>
      <c r="BM8" t="s">
        <v>1513</v>
      </c>
      <c r="BN8" t="s">
        <v>1514</v>
      </c>
      <c r="BO8" t="s">
        <v>1515</v>
      </c>
      <c r="BP8" t="s">
        <v>1516</v>
      </c>
      <c r="BQ8" t="s">
        <v>1517</v>
      </c>
      <c r="BR8" t="s">
        <v>1518</v>
      </c>
      <c r="BS8" t="s">
        <v>1519</v>
      </c>
      <c r="BT8" t="s">
        <v>1520</v>
      </c>
      <c r="BU8" t="s">
        <v>1521</v>
      </c>
      <c r="BV8" t="s">
        <v>1522</v>
      </c>
      <c r="BW8" t="s">
        <v>1523</v>
      </c>
      <c r="BX8" t="s">
        <v>1524</v>
      </c>
      <c r="BY8" t="s">
        <v>1525</v>
      </c>
      <c r="BZ8" t="s">
        <v>1526</v>
      </c>
      <c r="CA8" t="s">
        <v>1527</v>
      </c>
      <c r="CB8" t="s">
        <v>1528</v>
      </c>
      <c r="CC8" t="s">
        <v>1529</v>
      </c>
      <c r="CD8" t="s">
        <v>1530</v>
      </c>
      <c r="CE8" t="s">
        <v>1531</v>
      </c>
      <c r="CF8" t="s">
        <v>1532</v>
      </c>
      <c r="CG8" t="s">
        <v>1533</v>
      </c>
      <c r="CH8" t="s">
        <v>1534</v>
      </c>
      <c r="CI8" t="s">
        <v>1535</v>
      </c>
      <c r="CJ8" t="s">
        <v>1536</v>
      </c>
      <c r="CK8" t="s">
        <v>1537</v>
      </c>
      <c r="CL8" t="s">
        <v>1538</v>
      </c>
      <c r="CM8" t="s">
        <v>1539</v>
      </c>
      <c r="CN8" t="s">
        <v>1540</v>
      </c>
      <c r="CO8" t="s">
        <v>1541</v>
      </c>
      <c r="CP8" t="s">
        <v>1542</v>
      </c>
      <c r="CQ8" t="s">
        <v>1543</v>
      </c>
      <c r="CR8" t="s">
        <v>1544</v>
      </c>
      <c r="CS8" t="s">
        <v>1545</v>
      </c>
      <c r="CT8" t="s">
        <v>1546</v>
      </c>
      <c r="CU8" t="s">
        <v>1547</v>
      </c>
      <c r="CV8" t="s">
        <v>1548</v>
      </c>
      <c r="CW8" t="s">
        <v>1549</v>
      </c>
      <c r="CX8" t="s">
        <v>1550</v>
      </c>
      <c r="CY8" t="s">
        <v>1551</v>
      </c>
      <c r="CZ8" t="s">
        <v>1552</v>
      </c>
      <c r="DA8" t="s">
        <v>1553</v>
      </c>
      <c r="DB8" t="s">
        <v>1554</v>
      </c>
      <c r="DC8" t="s">
        <v>1555</v>
      </c>
      <c r="DD8" t="s">
        <v>1556</v>
      </c>
      <c r="DE8" t="s">
        <v>1557</v>
      </c>
      <c r="DF8" t="s">
        <v>1558</v>
      </c>
      <c r="DG8" t="s">
        <v>1559</v>
      </c>
      <c r="DH8" t="s">
        <v>1560</v>
      </c>
      <c r="DI8" t="s">
        <v>1561</v>
      </c>
      <c r="DJ8" t="s">
        <v>1562</v>
      </c>
      <c r="DK8" t="s">
        <v>1563</v>
      </c>
      <c r="DL8" t="s">
        <v>1564</v>
      </c>
      <c r="DM8" t="s">
        <v>1565</v>
      </c>
      <c r="DN8" t="s">
        <v>1566</v>
      </c>
      <c r="DO8" t="s">
        <v>1567</v>
      </c>
      <c r="DP8" t="s">
        <v>1568</v>
      </c>
      <c r="DQ8" t="s">
        <v>1569</v>
      </c>
      <c r="DR8" t="s">
        <v>1570</v>
      </c>
      <c r="DS8" t="s">
        <v>1571</v>
      </c>
      <c r="DT8" t="s">
        <v>1572</v>
      </c>
      <c r="DU8" t="s">
        <v>1573</v>
      </c>
      <c r="DV8" t="s">
        <v>1574</v>
      </c>
      <c r="DW8" t="s">
        <v>1575</v>
      </c>
      <c r="DX8" t="s">
        <v>1576</v>
      </c>
      <c r="DY8" t="s">
        <v>1577</v>
      </c>
      <c r="DZ8" t="s">
        <v>1578</v>
      </c>
      <c r="EA8" t="s">
        <v>1579</v>
      </c>
      <c r="EB8" t="s">
        <v>1580</v>
      </c>
      <c r="EC8" t="s">
        <v>1581</v>
      </c>
      <c r="ED8" t="s">
        <v>560</v>
      </c>
      <c r="EE8" t="s">
        <v>1582</v>
      </c>
      <c r="EF8" t="s">
        <v>1583</v>
      </c>
      <c r="EG8" t="s">
        <v>1584</v>
      </c>
      <c r="EH8" t="s">
        <v>1585</v>
      </c>
      <c r="EI8" t="s">
        <v>1586</v>
      </c>
      <c r="EJ8" t="s">
        <v>1587</v>
      </c>
      <c r="EK8" t="s">
        <v>1588</v>
      </c>
      <c r="EL8" t="s">
        <v>1589</v>
      </c>
      <c r="EM8" t="s">
        <v>1590</v>
      </c>
      <c r="EN8" t="s">
        <v>1591</v>
      </c>
      <c r="EO8" t="s">
        <v>1592</v>
      </c>
      <c r="EP8" t="s">
        <v>1593</v>
      </c>
      <c r="EQ8" t="s">
        <v>1594</v>
      </c>
      <c r="ER8" t="s">
        <v>1595</v>
      </c>
      <c r="ES8" t="s">
        <v>1596</v>
      </c>
      <c r="ET8" t="s">
        <v>1597</v>
      </c>
      <c r="EU8" t="s">
        <v>1598</v>
      </c>
      <c r="EV8" t="s">
        <v>1599</v>
      </c>
      <c r="EW8" t="s">
        <v>1600</v>
      </c>
      <c r="EX8" t="s">
        <v>1601</v>
      </c>
      <c r="EY8" t="s">
        <v>1602</v>
      </c>
      <c r="EZ8" t="s">
        <v>1603</v>
      </c>
      <c r="FA8" t="s">
        <v>1604</v>
      </c>
      <c r="FB8" t="s">
        <v>1605</v>
      </c>
      <c r="FC8" t="s">
        <v>1606</v>
      </c>
      <c r="FD8" t="s">
        <v>1607</v>
      </c>
      <c r="FE8" t="s">
        <v>1608</v>
      </c>
      <c r="FF8" t="s">
        <v>1609</v>
      </c>
      <c r="FG8" t="s">
        <v>1610</v>
      </c>
      <c r="FH8" t="s">
        <v>1611</v>
      </c>
      <c r="FI8" t="s">
        <v>1612</v>
      </c>
      <c r="FJ8" t="s">
        <v>1613</v>
      </c>
      <c r="FK8" t="s">
        <v>1614</v>
      </c>
      <c r="FL8" t="s">
        <v>1615</v>
      </c>
      <c r="FM8" t="s">
        <v>1616</v>
      </c>
      <c r="FN8" t="s">
        <v>1617</v>
      </c>
      <c r="FO8" t="s">
        <v>1618</v>
      </c>
      <c r="FP8" t="s">
        <v>1619</v>
      </c>
      <c r="FQ8" t="s">
        <v>1620</v>
      </c>
      <c r="FR8" t="s">
        <v>1621</v>
      </c>
      <c r="FS8" t="s">
        <v>1622</v>
      </c>
      <c r="FT8" t="s">
        <v>1623</v>
      </c>
      <c r="FU8" t="s">
        <v>1624</v>
      </c>
      <c r="FV8" t="s">
        <v>1625</v>
      </c>
      <c r="FW8" t="s">
        <v>1626</v>
      </c>
      <c r="FX8" t="s">
        <v>1627</v>
      </c>
      <c r="FY8" t="s">
        <v>1628</v>
      </c>
      <c r="FZ8" t="s">
        <v>1629</v>
      </c>
      <c r="GA8" t="s">
        <v>1630</v>
      </c>
      <c r="GB8" t="s">
        <v>1631</v>
      </c>
      <c r="GC8" t="s">
        <v>1632</v>
      </c>
      <c r="GD8" t="s">
        <v>1633</v>
      </c>
      <c r="GE8" t="s">
        <v>1634</v>
      </c>
      <c r="GF8" t="s">
        <v>1635</v>
      </c>
      <c r="GG8" t="s">
        <v>1636</v>
      </c>
      <c r="GH8" t="s">
        <v>1637</v>
      </c>
      <c r="GI8" t="s">
        <v>1638</v>
      </c>
      <c r="GJ8" t="s">
        <v>1639</v>
      </c>
      <c r="GK8" t="s">
        <v>1640</v>
      </c>
      <c r="GL8" t="s">
        <v>1641</v>
      </c>
      <c r="GM8" t="s">
        <v>1642</v>
      </c>
      <c r="GN8" t="s">
        <v>1643</v>
      </c>
      <c r="GO8" t="s">
        <v>1644</v>
      </c>
      <c r="GP8" t="s">
        <v>1645</v>
      </c>
      <c r="GQ8" t="s">
        <v>1646</v>
      </c>
      <c r="GR8" t="s">
        <v>1647</v>
      </c>
      <c r="GS8" t="s">
        <v>1648</v>
      </c>
      <c r="GT8" t="s">
        <v>1649</v>
      </c>
      <c r="GU8" t="s">
        <v>1650</v>
      </c>
      <c r="GV8" t="s">
        <v>1651</v>
      </c>
      <c r="GW8" t="s">
        <v>1652</v>
      </c>
      <c r="GX8" t="s">
        <v>1653</v>
      </c>
      <c r="GY8" t="s">
        <v>1654</v>
      </c>
      <c r="GZ8" t="s">
        <v>1655</v>
      </c>
      <c r="HA8" t="s">
        <v>1656</v>
      </c>
      <c r="HB8" t="s">
        <v>1657</v>
      </c>
      <c r="HC8" t="s">
        <v>1658</v>
      </c>
      <c r="HD8" t="s">
        <v>1659</v>
      </c>
      <c r="HE8" t="s">
        <v>1660</v>
      </c>
      <c r="HF8" t="s">
        <v>1661</v>
      </c>
      <c r="HG8" t="s">
        <v>1662</v>
      </c>
      <c r="HH8" t="s">
        <v>1663</v>
      </c>
    </row>
    <row r="9" spans="1:216" x14ac:dyDescent="0.25">
      <c r="A9" t="s">
        <v>1664</v>
      </c>
      <c r="B9" t="s">
        <v>1665</v>
      </c>
      <c r="C9" t="s">
        <v>1666</v>
      </c>
      <c r="D9" t="s">
        <v>1666</v>
      </c>
      <c r="E9" t="s">
        <v>435</v>
      </c>
      <c r="F9" t="s">
        <v>1057</v>
      </c>
      <c r="G9" t="s">
        <v>432</v>
      </c>
      <c r="H9" t="s">
        <v>437</v>
      </c>
      <c r="I9" t="s">
        <v>647</v>
      </c>
      <c r="J9" t="s">
        <v>439</v>
      </c>
      <c r="K9" t="s">
        <v>648</v>
      </c>
      <c r="L9" t="s">
        <v>646</v>
      </c>
      <c r="M9" t="s">
        <v>650</v>
      </c>
      <c r="N9" t="s">
        <v>442</v>
      </c>
      <c r="O9" t="s">
        <v>1666</v>
      </c>
      <c r="P9" t="s">
        <v>1664</v>
      </c>
      <c r="Q9" t="s">
        <v>1667</v>
      </c>
      <c r="R9" t="s">
        <v>1668</v>
      </c>
      <c r="S9" t="s">
        <v>1669</v>
      </c>
      <c r="T9" t="s">
        <v>1670</v>
      </c>
      <c r="U9" t="s">
        <v>1671</v>
      </c>
      <c r="V9" t="s">
        <v>1672</v>
      </c>
      <c r="W9" t="s">
        <v>1673</v>
      </c>
      <c r="X9" t="s">
        <v>1674</v>
      </c>
      <c r="Y9" t="s">
        <v>1675</v>
      </c>
      <c r="Z9" t="s">
        <v>1676</v>
      </c>
      <c r="AA9" t="s">
        <v>1677</v>
      </c>
      <c r="AB9" t="s">
        <v>1678</v>
      </c>
      <c r="AC9" t="s">
        <v>1679</v>
      </c>
      <c r="AD9" t="s">
        <v>1680</v>
      </c>
      <c r="AE9" t="s">
        <v>1681</v>
      </c>
      <c r="AF9" t="s">
        <v>1682</v>
      </c>
      <c r="AG9" t="s">
        <v>1683</v>
      </c>
      <c r="AH9" t="s">
        <v>1684</v>
      </c>
      <c r="AI9" t="s">
        <v>1685</v>
      </c>
      <c r="AJ9" t="s">
        <v>1686</v>
      </c>
      <c r="AK9" t="s">
        <v>1687</v>
      </c>
      <c r="AL9" t="s">
        <v>1688</v>
      </c>
      <c r="AM9" t="s">
        <v>1689</v>
      </c>
      <c r="AN9" t="s">
        <v>1690</v>
      </c>
      <c r="AO9" t="s">
        <v>1691</v>
      </c>
      <c r="AP9" t="s">
        <v>1692</v>
      </c>
      <c r="AQ9" t="s">
        <v>1693</v>
      </c>
      <c r="AR9" t="s">
        <v>1694</v>
      </c>
      <c r="AS9" t="s">
        <v>1695</v>
      </c>
      <c r="AT9" t="s">
        <v>1696</v>
      </c>
      <c r="AU9" t="s">
        <v>1697</v>
      </c>
      <c r="AV9" t="s">
        <v>1698</v>
      </c>
      <c r="AW9" t="s">
        <v>1699</v>
      </c>
      <c r="AX9" t="s">
        <v>1700</v>
      </c>
      <c r="AY9" t="s">
        <v>1701</v>
      </c>
      <c r="AZ9" t="s">
        <v>1702</v>
      </c>
      <c r="BA9" t="s">
        <v>1703</v>
      </c>
      <c r="BB9" t="s">
        <v>1704</v>
      </c>
      <c r="BC9" t="s">
        <v>1705</v>
      </c>
      <c r="BD9" t="s">
        <v>1706</v>
      </c>
      <c r="BE9" t="s">
        <v>1707</v>
      </c>
      <c r="BF9" t="s">
        <v>1708</v>
      </c>
      <c r="BG9" t="s">
        <v>1709</v>
      </c>
      <c r="BH9" t="s">
        <v>1710</v>
      </c>
      <c r="BI9" t="s">
        <v>1711</v>
      </c>
      <c r="BJ9" t="s">
        <v>1712</v>
      </c>
      <c r="BK9" t="s">
        <v>1713</v>
      </c>
      <c r="BL9" t="s">
        <v>1714</v>
      </c>
      <c r="BM9" t="s">
        <v>1715</v>
      </c>
      <c r="BN9" t="s">
        <v>1716</v>
      </c>
      <c r="BO9" t="s">
        <v>1717</v>
      </c>
      <c r="BP9" t="s">
        <v>1718</v>
      </c>
      <c r="BQ9" t="s">
        <v>1719</v>
      </c>
      <c r="BR9" t="s">
        <v>1720</v>
      </c>
      <c r="BS9" t="s">
        <v>1721</v>
      </c>
      <c r="BT9" t="s">
        <v>1722</v>
      </c>
      <c r="BU9" t="s">
        <v>1723</v>
      </c>
      <c r="BV9" t="s">
        <v>1724</v>
      </c>
      <c r="BW9" t="s">
        <v>1725</v>
      </c>
      <c r="BX9" t="s">
        <v>1726</v>
      </c>
      <c r="BY9" t="s">
        <v>1727</v>
      </c>
      <c r="BZ9" t="s">
        <v>1728</v>
      </c>
      <c r="CA9" t="s">
        <v>1729</v>
      </c>
      <c r="CB9" t="s">
        <v>1730</v>
      </c>
      <c r="CC9" t="s">
        <v>1731</v>
      </c>
      <c r="CD9" t="s">
        <v>1732</v>
      </c>
      <c r="CE9" t="s">
        <v>1733</v>
      </c>
      <c r="CF9" t="s">
        <v>1734</v>
      </c>
      <c r="CG9" t="s">
        <v>1735</v>
      </c>
      <c r="CH9" t="s">
        <v>1736</v>
      </c>
      <c r="CI9" t="s">
        <v>1737</v>
      </c>
      <c r="CJ9" t="s">
        <v>1738</v>
      </c>
      <c r="CK9" t="s">
        <v>1739</v>
      </c>
      <c r="CL9" t="s">
        <v>1740</v>
      </c>
      <c r="CM9" t="s">
        <v>1741</v>
      </c>
      <c r="CN9" t="s">
        <v>1742</v>
      </c>
      <c r="CO9" t="s">
        <v>1743</v>
      </c>
      <c r="CP9" t="s">
        <v>1744</v>
      </c>
      <c r="CQ9" t="s">
        <v>1745</v>
      </c>
      <c r="CR9" t="s">
        <v>1746</v>
      </c>
      <c r="CS9" t="s">
        <v>1747</v>
      </c>
      <c r="CT9" t="s">
        <v>1748</v>
      </c>
      <c r="CU9" t="s">
        <v>1749</v>
      </c>
      <c r="CV9" t="s">
        <v>1750</v>
      </c>
      <c r="CW9" t="s">
        <v>1751</v>
      </c>
      <c r="CX9" t="s">
        <v>1752</v>
      </c>
      <c r="CY9" t="s">
        <v>1753</v>
      </c>
      <c r="CZ9" t="s">
        <v>1754</v>
      </c>
      <c r="DA9" t="s">
        <v>1755</v>
      </c>
      <c r="DB9" t="s">
        <v>1756</v>
      </c>
      <c r="DC9" t="s">
        <v>1757</v>
      </c>
      <c r="DD9" t="s">
        <v>1758</v>
      </c>
      <c r="DE9" t="s">
        <v>1759</v>
      </c>
      <c r="DF9" t="s">
        <v>1760</v>
      </c>
      <c r="DG9" t="s">
        <v>1761</v>
      </c>
      <c r="DH9" t="s">
        <v>1762</v>
      </c>
      <c r="DI9" t="s">
        <v>1763</v>
      </c>
      <c r="DJ9" t="s">
        <v>1764</v>
      </c>
      <c r="DK9" t="s">
        <v>1765</v>
      </c>
      <c r="DL9" t="s">
        <v>1766</v>
      </c>
      <c r="DM9" t="s">
        <v>1767</v>
      </c>
      <c r="DN9" t="s">
        <v>1768</v>
      </c>
      <c r="DO9" t="s">
        <v>1769</v>
      </c>
      <c r="DP9" t="s">
        <v>1770</v>
      </c>
      <c r="DQ9" t="s">
        <v>1771</v>
      </c>
      <c r="DR9" t="s">
        <v>1772</v>
      </c>
      <c r="DS9" t="s">
        <v>1773</v>
      </c>
      <c r="DT9" t="s">
        <v>1774</v>
      </c>
      <c r="DU9" t="s">
        <v>1775</v>
      </c>
      <c r="DV9" t="s">
        <v>1776</v>
      </c>
      <c r="DW9" t="s">
        <v>1777</v>
      </c>
      <c r="DX9" t="s">
        <v>1778</v>
      </c>
      <c r="DY9" t="s">
        <v>1779</v>
      </c>
      <c r="DZ9" t="s">
        <v>1780</v>
      </c>
      <c r="EA9" t="s">
        <v>1781</v>
      </c>
      <c r="EB9" t="s">
        <v>1782</v>
      </c>
      <c r="EC9" t="s">
        <v>1783</v>
      </c>
      <c r="ED9" t="s">
        <v>560</v>
      </c>
      <c r="EE9" t="s">
        <v>1784</v>
      </c>
      <c r="EF9" t="s">
        <v>1785</v>
      </c>
      <c r="EG9" t="s">
        <v>1786</v>
      </c>
      <c r="EH9" t="s">
        <v>1787</v>
      </c>
      <c r="EI9" t="s">
        <v>1788</v>
      </c>
      <c r="EJ9" t="s">
        <v>1789</v>
      </c>
      <c r="EK9" t="s">
        <v>1790</v>
      </c>
      <c r="EL9" t="s">
        <v>1791</v>
      </c>
      <c r="EM9" t="s">
        <v>1792</v>
      </c>
      <c r="EN9" t="s">
        <v>1793</v>
      </c>
      <c r="EO9" t="s">
        <v>1794</v>
      </c>
      <c r="EP9" t="s">
        <v>1795</v>
      </c>
      <c r="EQ9" t="s">
        <v>1796</v>
      </c>
      <c r="ER9" t="s">
        <v>1797</v>
      </c>
      <c r="ES9" t="s">
        <v>1798</v>
      </c>
      <c r="ET9" t="s">
        <v>1799</v>
      </c>
      <c r="EU9" t="s">
        <v>1800</v>
      </c>
      <c r="EV9" t="s">
        <v>1801</v>
      </c>
      <c r="EW9" t="s">
        <v>1802</v>
      </c>
      <c r="EX9" t="s">
        <v>1803</v>
      </c>
      <c r="EY9" t="s">
        <v>1804</v>
      </c>
      <c r="EZ9" t="s">
        <v>1805</v>
      </c>
      <c r="FA9" t="s">
        <v>1806</v>
      </c>
      <c r="FB9" t="s">
        <v>1807</v>
      </c>
      <c r="FC9" t="s">
        <v>1808</v>
      </c>
      <c r="FD9" t="s">
        <v>1809</v>
      </c>
      <c r="FE9" t="s">
        <v>1810</v>
      </c>
      <c r="FF9" t="s">
        <v>1811</v>
      </c>
      <c r="FG9" t="s">
        <v>1812</v>
      </c>
      <c r="FH9" t="s">
        <v>1813</v>
      </c>
      <c r="FI9" t="s">
        <v>1814</v>
      </c>
      <c r="FJ9" t="s">
        <v>1815</v>
      </c>
      <c r="FK9" t="s">
        <v>1816</v>
      </c>
      <c r="FL9" t="s">
        <v>1817</v>
      </c>
      <c r="FM9" t="s">
        <v>1818</v>
      </c>
      <c r="FN9" t="s">
        <v>1819</v>
      </c>
      <c r="FO9" t="s">
        <v>1820</v>
      </c>
      <c r="FP9" t="s">
        <v>1821</v>
      </c>
      <c r="FQ9" t="s">
        <v>1822</v>
      </c>
      <c r="FR9" t="s">
        <v>1823</v>
      </c>
      <c r="FS9" t="s">
        <v>1824</v>
      </c>
      <c r="FT9" t="s">
        <v>1825</v>
      </c>
      <c r="FU9" t="s">
        <v>1826</v>
      </c>
      <c r="FV9" t="s">
        <v>1827</v>
      </c>
      <c r="FW9" t="s">
        <v>1828</v>
      </c>
      <c r="FX9" t="s">
        <v>1829</v>
      </c>
      <c r="FY9" t="s">
        <v>1830</v>
      </c>
      <c r="FZ9" t="s">
        <v>1831</v>
      </c>
      <c r="GA9" t="s">
        <v>1832</v>
      </c>
      <c r="GB9" t="s">
        <v>1833</v>
      </c>
      <c r="GC9" t="s">
        <v>1834</v>
      </c>
      <c r="GD9" t="s">
        <v>1835</v>
      </c>
      <c r="GE9" t="s">
        <v>1836</v>
      </c>
      <c r="GF9" t="s">
        <v>1837</v>
      </c>
      <c r="GG9" t="s">
        <v>1838</v>
      </c>
      <c r="GH9" t="s">
        <v>1839</v>
      </c>
      <c r="GI9" t="s">
        <v>1840</v>
      </c>
      <c r="GJ9" t="s">
        <v>1841</v>
      </c>
      <c r="GK9" t="s">
        <v>1842</v>
      </c>
      <c r="GL9" t="s">
        <v>1843</v>
      </c>
      <c r="GM9" t="s">
        <v>1844</v>
      </c>
      <c r="GN9" t="s">
        <v>1845</v>
      </c>
      <c r="GO9" t="s">
        <v>1846</v>
      </c>
      <c r="GP9" t="s">
        <v>1847</v>
      </c>
      <c r="GQ9" t="s">
        <v>1848</v>
      </c>
      <c r="GR9" t="s">
        <v>1849</v>
      </c>
      <c r="GS9" t="s">
        <v>1850</v>
      </c>
      <c r="GT9" t="s">
        <v>1851</v>
      </c>
      <c r="GU9" t="s">
        <v>1852</v>
      </c>
      <c r="GV9" t="s">
        <v>1853</v>
      </c>
      <c r="GW9" t="s">
        <v>1854</v>
      </c>
      <c r="GX9" t="s">
        <v>1855</v>
      </c>
      <c r="GY9" t="s">
        <v>1856</v>
      </c>
      <c r="GZ9" t="s">
        <v>1857</v>
      </c>
      <c r="HA9" t="s">
        <v>1858</v>
      </c>
      <c r="HB9" t="s">
        <v>1859</v>
      </c>
      <c r="HC9" t="s">
        <v>1860</v>
      </c>
      <c r="HD9" t="s">
        <v>1861</v>
      </c>
      <c r="HE9" t="s">
        <v>1862</v>
      </c>
      <c r="HF9" t="s">
        <v>1863</v>
      </c>
      <c r="HG9" t="s">
        <v>1864</v>
      </c>
      <c r="HH9" t="s">
        <v>1865</v>
      </c>
    </row>
    <row r="10" spans="1:216" x14ac:dyDescent="0.25">
      <c r="A10" t="s">
        <v>1866</v>
      </c>
      <c r="B10" t="s">
        <v>1867</v>
      </c>
      <c r="C10" t="s">
        <v>1868</v>
      </c>
      <c r="D10" t="s">
        <v>1868</v>
      </c>
      <c r="E10" t="s">
        <v>435</v>
      </c>
      <c r="F10" t="s">
        <v>1869</v>
      </c>
      <c r="G10" t="s">
        <v>643</v>
      </c>
      <c r="H10" t="s">
        <v>437</v>
      </c>
      <c r="I10" t="s">
        <v>647</v>
      </c>
      <c r="J10" t="s">
        <v>439</v>
      </c>
      <c r="K10" t="s">
        <v>648</v>
      </c>
      <c r="L10" t="s">
        <v>1870</v>
      </c>
      <c r="M10" t="s">
        <v>1262</v>
      </c>
      <c r="N10" t="s">
        <v>442</v>
      </c>
      <c r="O10" t="s">
        <v>1868</v>
      </c>
      <c r="P10" t="s">
        <v>1866</v>
      </c>
      <c r="Q10" t="s">
        <v>1871</v>
      </c>
      <c r="R10" t="s">
        <v>1872</v>
      </c>
      <c r="S10" t="s">
        <v>1873</v>
      </c>
      <c r="T10" t="s">
        <v>1874</v>
      </c>
      <c r="U10" t="s">
        <v>1875</v>
      </c>
      <c r="V10" t="s">
        <v>1876</v>
      </c>
      <c r="W10" t="s">
        <v>1877</v>
      </c>
      <c r="X10" t="s">
        <v>1878</v>
      </c>
      <c r="Y10" t="s">
        <v>1879</v>
      </c>
      <c r="Z10" t="s">
        <v>1880</v>
      </c>
      <c r="AA10" t="s">
        <v>1881</v>
      </c>
      <c r="AB10" t="s">
        <v>1882</v>
      </c>
      <c r="AC10" t="s">
        <v>1883</v>
      </c>
      <c r="AD10" t="s">
        <v>1884</v>
      </c>
      <c r="AE10" t="s">
        <v>1885</v>
      </c>
      <c r="AF10" t="s">
        <v>1886</v>
      </c>
      <c r="AG10" t="s">
        <v>1887</v>
      </c>
      <c r="AH10" t="s">
        <v>1888</v>
      </c>
      <c r="AI10" t="s">
        <v>1889</v>
      </c>
      <c r="AJ10" t="s">
        <v>1890</v>
      </c>
      <c r="AK10" t="s">
        <v>1891</v>
      </c>
      <c r="AL10" t="s">
        <v>1892</v>
      </c>
      <c r="AM10" t="s">
        <v>1893</v>
      </c>
      <c r="AN10" t="s">
        <v>1894</v>
      </c>
      <c r="AO10" t="s">
        <v>1895</v>
      </c>
      <c r="AP10" t="s">
        <v>1896</v>
      </c>
      <c r="AQ10" t="s">
        <v>1897</v>
      </c>
      <c r="AR10" t="s">
        <v>1898</v>
      </c>
      <c r="AS10" t="s">
        <v>1899</v>
      </c>
      <c r="AT10" t="s">
        <v>1900</v>
      </c>
      <c r="AU10" t="s">
        <v>1901</v>
      </c>
      <c r="AV10" t="s">
        <v>1902</v>
      </c>
      <c r="AW10" t="s">
        <v>1903</v>
      </c>
      <c r="AX10" t="s">
        <v>1904</v>
      </c>
      <c r="AY10" t="s">
        <v>1905</v>
      </c>
      <c r="AZ10" t="s">
        <v>1906</v>
      </c>
      <c r="BA10" t="s">
        <v>1907</v>
      </c>
      <c r="BB10" t="s">
        <v>1908</v>
      </c>
      <c r="BC10" t="s">
        <v>1909</v>
      </c>
      <c r="BD10" t="s">
        <v>1910</v>
      </c>
      <c r="BE10" t="s">
        <v>1911</v>
      </c>
      <c r="BF10" t="s">
        <v>1912</v>
      </c>
      <c r="BG10" t="s">
        <v>1913</v>
      </c>
      <c r="BH10" t="s">
        <v>1914</v>
      </c>
      <c r="BI10" t="s">
        <v>1915</v>
      </c>
      <c r="BJ10" t="s">
        <v>1916</v>
      </c>
      <c r="BK10" t="s">
        <v>1917</v>
      </c>
      <c r="BL10" t="s">
        <v>1918</v>
      </c>
      <c r="BM10" t="s">
        <v>1919</v>
      </c>
      <c r="BN10" t="s">
        <v>1920</v>
      </c>
      <c r="BO10" t="s">
        <v>1921</v>
      </c>
      <c r="BP10" t="s">
        <v>1922</v>
      </c>
      <c r="BQ10" t="s">
        <v>1923</v>
      </c>
      <c r="BR10" t="s">
        <v>1924</v>
      </c>
      <c r="BS10" t="s">
        <v>1925</v>
      </c>
      <c r="BT10" t="s">
        <v>1926</v>
      </c>
      <c r="BU10" t="s">
        <v>1927</v>
      </c>
      <c r="BV10" t="s">
        <v>1928</v>
      </c>
      <c r="BW10" t="s">
        <v>1929</v>
      </c>
      <c r="BX10" t="s">
        <v>1930</v>
      </c>
      <c r="BY10" t="s">
        <v>1931</v>
      </c>
      <c r="BZ10" t="s">
        <v>1932</v>
      </c>
      <c r="CA10" t="s">
        <v>1933</v>
      </c>
      <c r="CB10" t="s">
        <v>1934</v>
      </c>
      <c r="CC10" t="s">
        <v>1935</v>
      </c>
      <c r="CD10" t="s">
        <v>1936</v>
      </c>
      <c r="CE10" t="s">
        <v>1937</v>
      </c>
      <c r="CF10" t="s">
        <v>1938</v>
      </c>
      <c r="CG10" t="s">
        <v>1939</v>
      </c>
      <c r="CH10" t="s">
        <v>1940</v>
      </c>
      <c r="CI10" t="s">
        <v>1941</v>
      </c>
      <c r="CJ10" t="s">
        <v>1942</v>
      </c>
      <c r="CK10" t="s">
        <v>1943</v>
      </c>
      <c r="CL10" t="s">
        <v>1944</v>
      </c>
      <c r="CM10" t="s">
        <v>1945</v>
      </c>
      <c r="CN10" t="s">
        <v>1946</v>
      </c>
      <c r="CO10" t="s">
        <v>1947</v>
      </c>
      <c r="CP10" t="s">
        <v>1948</v>
      </c>
      <c r="CQ10" t="s">
        <v>1949</v>
      </c>
      <c r="CR10" t="s">
        <v>1950</v>
      </c>
      <c r="CS10" t="s">
        <v>1951</v>
      </c>
      <c r="CT10" t="s">
        <v>1952</v>
      </c>
      <c r="CU10" t="s">
        <v>1953</v>
      </c>
      <c r="CV10" t="s">
        <v>1954</v>
      </c>
      <c r="CW10" t="s">
        <v>1955</v>
      </c>
      <c r="CX10" t="s">
        <v>1956</v>
      </c>
      <c r="CY10" t="s">
        <v>1957</v>
      </c>
      <c r="CZ10" t="s">
        <v>1958</v>
      </c>
      <c r="DA10" t="s">
        <v>1959</v>
      </c>
      <c r="DB10" t="s">
        <v>1960</v>
      </c>
      <c r="DC10" t="s">
        <v>1961</v>
      </c>
      <c r="DD10" t="s">
        <v>1962</v>
      </c>
      <c r="DE10" t="s">
        <v>1963</v>
      </c>
      <c r="DF10" t="s">
        <v>1964</v>
      </c>
      <c r="DG10" t="s">
        <v>1965</v>
      </c>
      <c r="DH10" t="s">
        <v>1966</v>
      </c>
      <c r="DI10" t="s">
        <v>1967</v>
      </c>
      <c r="DJ10" t="s">
        <v>1968</v>
      </c>
      <c r="DK10" t="s">
        <v>1969</v>
      </c>
      <c r="DL10" t="s">
        <v>1970</v>
      </c>
      <c r="DM10" t="s">
        <v>1971</v>
      </c>
      <c r="DN10" t="s">
        <v>1972</v>
      </c>
      <c r="DO10" t="s">
        <v>1973</v>
      </c>
      <c r="DP10" t="s">
        <v>1974</v>
      </c>
      <c r="DQ10" t="s">
        <v>1975</v>
      </c>
      <c r="DR10" t="s">
        <v>1976</v>
      </c>
      <c r="DS10" t="s">
        <v>1977</v>
      </c>
      <c r="DT10" t="s">
        <v>1978</v>
      </c>
      <c r="DU10" t="s">
        <v>1979</v>
      </c>
      <c r="DV10" t="s">
        <v>1980</v>
      </c>
      <c r="DW10" t="s">
        <v>1981</v>
      </c>
      <c r="DX10" t="s">
        <v>1982</v>
      </c>
      <c r="DY10" t="s">
        <v>1983</v>
      </c>
      <c r="DZ10" t="s">
        <v>1984</v>
      </c>
      <c r="EA10" t="s">
        <v>1985</v>
      </c>
      <c r="EB10" t="s">
        <v>1986</v>
      </c>
      <c r="EC10" t="s">
        <v>1987</v>
      </c>
      <c r="ED10" t="s">
        <v>560</v>
      </c>
      <c r="EE10" t="s">
        <v>1988</v>
      </c>
      <c r="EF10" t="s">
        <v>1989</v>
      </c>
      <c r="EG10" t="s">
        <v>1990</v>
      </c>
      <c r="EH10" t="s">
        <v>1991</v>
      </c>
      <c r="EI10" t="s">
        <v>1992</v>
      </c>
      <c r="EJ10" t="s">
        <v>1993</v>
      </c>
      <c r="EK10" t="s">
        <v>1994</v>
      </c>
      <c r="EL10" t="s">
        <v>1995</v>
      </c>
      <c r="EM10" t="s">
        <v>1996</v>
      </c>
      <c r="EN10" t="s">
        <v>1997</v>
      </c>
      <c r="EO10" t="s">
        <v>1998</v>
      </c>
      <c r="EP10" t="s">
        <v>1999</v>
      </c>
      <c r="EQ10" t="s">
        <v>2000</v>
      </c>
      <c r="ER10" t="s">
        <v>2001</v>
      </c>
      <c r="ES10" t="s">
        <v>2002</v>
      </c>
      <c r="ET10" t="s">
        <v>2003</v>
      </c>
      <c r="EU10" t="s">
        <v>2004</v>
      </c>
      <c r="EV10" t="s">
        <v>2005</v>
      </c>
      <c r="EW10" t="s">
        <v>2006</v>
      </c>
      <c r="EX10" t="s">
        <v>2007</v>
      </c>
      <c r="EY10" t="s">
        <v>2008</v>
      </c>
      <c r="EZ10" t="s">
        <v>2009</v>
      </c>
      <c r="FA10" t="s">
        <v>2010</v>
      </c>
      <c r="FB10" t="s">
        <v>2011</v>
      </c>
      <c r="FC10" t="s">
        <v>2012</v>
      </c>
      <c r="FD10" t="s">
        <v>2013</v>
      </c>
      <c r="FE10" t="s">
        <v>2014</v>
      </c>
      <c r="FF10" t="s">
        <v>2015</v>
      </c>
      <c r="FG10" t="s">
        <v>2016</v>
      </c>
      <c r="FH10" t="s">
        <v>2017</v>
      </c>
      <c r="FI10" t="s">
        <v>2018</v>
      </c>
      <c r="FJ10" t="s">
        <v>2019</v>
      </c>
      <c r="FK10" t="s">
        <v>2020</v>
      </c>
      <c r="FL10" t="s">
        <v>2021</v>
      </c>
      <c r="FM10" t="s">
        <v>2022</v>
      </c>
      <c r="FN10" t="s">
        <v>2023</v>
      </c>
      <c r="FO10" t="s">
        <v>2024</v>
      </c>
      <c r="FP10" t="s">
        <v>2025</v>
      </c>
      <c r="FQ10" t="s">
        <v>2026</v>
      </c>
      <c r="FR10" t="s">
        <v>2027</v>
      </c>
      <c r="FS10" t="s">
        <v>2028</v>
      </c>
      <c r="FT10" t="s">
        <v>2029</v>
      </c>
      <c r="FU10" t="s">
        <v>2030</v>
      </c>
      <c r="FV10" t="s">
        <v>2031</v>
      </c>
      <c r="FW10" t="s">
        <v>2032</v>
      </c>
      <c r="FX10" t="s">
        <v>2033</v>
      </c>
      <c r="FY10" t="s">
        <v>2034</v>
      </c>
      <c r="FZ10" t="s">
        <v>2035</v>
      </c>
      <c r="GA10" t="s">
        <v>2036</v>
      </c>
      <c r="GB10" t="s">
        <v>2037</v>
      </c>
      <c r="GC10" t="s">
        <v>2038</v>
      </c>
      <c r="GD10" t="s">
        <v>2039</v>
      </c>
      <c r="GE10" t="s">
        <v>2040</v>
      </c>
      <c r="GF10" t="s">
        <v>2041</v>
      </c>
      <c r="GG10" t="s">
        <v>2042</v>
      </c>
      <c r="GH10" t="s">
        <v>2043</v>
      </c>
      <c r="GI10" t="s">
        <v>2044</v>
      </c>
      <c r="GJ10" t="s">
        <v>2045</v>
      </c>
      <c r="GK10" t="s">
        <v>2046</v>
      </c>
      <c r="GL10" t="s">
        <v>2047</v>
      </c>
      <c r="GM10" t="s">
        <v>2048</v>
      </c>
      <c r="GN10" t="s">
        <v>2049</v>
      </c>
      <c r="GO10" t="s">
        <v>2050</v>
      </c>
      <c r="GP10" t="s">
        <v>2051</v>
      </c>
      <c r="GQ10" t="s">
        <v>2052</v>
      </c>
      <c r="GR10" t="s">
        <v>2053</v>
      </c>
      <c r="GS10" t="s">
        <v>2054</v>
      </c>
      <c r="GT10" t="s">
        <v>2055</v>
      </c>
      <c r="GU10" t="s">
        <v>2056</v>
      </c>
      <c r="GV10" t="s">
        <v>2057</v>
      </c>
      <c r="GW10" t="s">
        <v>2058</v>
      </c>
      <c r="GX10" t="s">
        <v>2059</v>
      </c>
      <c r="GY10" t="s">
        <v>2060</v>
      </c>
      <c r="GZ10" t="s">
        <v>2061</v>
      </c>
      <c r="HA10" t="s">
        <v>2062</v>
      </c>
      <c r="HB10" t="s">
        <v>2063</v>
      </c>
      <c r="HC10" t="s">
        <v>2064</v>
      </c>
      <c r="HD10" t="s">
        <v>2065</v>
      </c>
      <c r="HE10" t="s">
        <v>2066</v>
      </c>
      <c r="HF10" t="s">
        <v>2067</v>
      </c>
      <c r="HG10" t="s">
        <v>2068</v>
      </c>
      <c r="HH10" t="s">
        <v>2069</v>
      </c>
    </row>
    <row r="11" spans="1:216" x14ac:dyDescent="0.25">
      <c r="A11" t="s">
        <v>2070</v>
      </c>
      <c r="B11" t="s">
        <v>2071</v>
      </c>
      <c r="C11" t="s">
        <v>2072</v>
      </c>
      <c r="D11" t="s">
        <v>2072</v>
      </c>
      <c r="E11" t="s">
        <v>435</v>
      </c>
      <c r="F11" t="s">
        <v>1870</v>
      </c>
      <c r="G11" t="s">
        <v>432</v>
      </c>
      <c r="H11" t="s">
        <v>437</v>
      </c>
      <c r="I11" t="s">
        <v>647</v>
      </c>
      <c r="J11" t="s">
        <v>439</v>
      </c>
      <c r="K11" t="s">
        <v>648</v>
      </c>
      <c r="L11" t="s">
        <v>2073</v>
      </c>
      <c r="M11" t="s">
        <v>1058</v>
      </c>
      <c r="N11" t="s">
        <v>442</v>
      </c>
      <c r="O11" t="s">
        <v>2072</v>
      </c>
      <c r="P11" t="s">
        <v>2070</v>
      </c>
      <c r="Q11" t="s">
        <v>2074</v>
      </c>
      <c r="R11" t="s">
        <v>2075</v>
      </c>
      <c r="S11" t="s">
        <v>2076</v>
      </c>
      <c r="T11" t="s">
        <v>2077</v>
      </c>
      <c r="U11" t="s">
        <v>2078</v>
      </c>
      <c r="V11" t="s">
        <v>2079</v>
      </c>
      <c r="W11" t="s">
        <v>2080</v>
      </c>
      <c r="X11" t="s">
        <v>2081</v>
      </c>
      <c r="Y11" t="s">
        <v>2082</v>
      </c>
      <c r="Z11" t="s">
        <v>2083</v>
      </c>
      <c r="AA11" t="s">
        <v>2084</v>
      </c>
      <c r="AB11" t="s">
        <v>2085</v>
      </c>
      <c r="AC11" t="s">
        <v>2086</v>
      </c>
      <c r="AD11" t="s">
        <v>2087</v>
      </c>
      <c r="AE11" t="s">
        <v>2088</v>
      </c>
      <c r="AF11" t="s">
        <v>2089</v>
      </c>
      <c r="AG11" t="s">
        <v>2090</v>
      </c>
      <c r="AH11" t="s">
        <v>2091</v>
      </c>
      <c r="AI11" t="s">
        <v>2092</v>
      </c>
      <c r="AJ11" t="s">
        <v>2093</v>
      </c>
      <c r="AK11" t="s">
        <v>2094</v>
      </c>
      <c r="AL11" t="s">
        <v>2095</v>
      </c>
      <c r="AM11" t="s">
        <v>2096</v>
      </c>
      <c r="AN11" t="s">
        <v>2097</v>
      </c>
      <c r="AO11" t="s">
        <v>2098</v>
      </c>
      <c r="AP11" t="s">
        <v>2099</v>
      </c>
      <c r="AQ11" t="s">
        <v>2100</v>
      </c>
      <c r="AR11" t="s">
        <v>2101</v>
      </c>
      <c r="AS11" t="s">
        <v>2102</v>
      </c>
      <c r="AT11" t="s">
        <v>2103</v>
      </c>
      <c r="AU11" t="s">
        <v>2104</v>
      </c>
      <c r="AV11" t="s">
        <v>2105</v>
      </c>
      <c r="AW11" t="s">
        <v>2106</v>
      </c>
      <c r="AX11" t="s">
        <v>2107</v>
      </c>
      <c r="AY11" t="s">
        <v>2108</v>
      </c>
      <c r="AZ11" t="s">
        <v>2109</v>
      </c>
      <c r="BA11" t="s">
        <v>2110</v>
      </c>
      <c r="BB11" t="s">
        <v>2111</v>
      </c>
      <c r="BC11" t="s">
        <v>2112</v>
      </c>
      <c r="BD11" t="s">
        <v>2113</v>
      </c>
      <c r="BE11" t="s">
        <v>2114</v>
      </c>
      <c r="BF11" t="s">
        <v>2115</v>
      </c>
      <c r="BG11" t="s">
        <v>2116</v>
      </c>
      <c r="BH11" t="s">
        <v>2117</v>
      </c>
      <c r="BI11" t="s">
        <v>2118</v>
      </c>
      <c r="BJ11" t="s">
        <v>2119</v>
      </c>
      <c r="BK11" t="s">
        <v>2120</v>
      </c>
      <c r="BL11" t="s">
        <v>2121</v>
      </c>
      <c r="BM11" t="s">
        <v>2122</v>
      </c>
      <c r="BN11" t="s">
        <v>2123</v>
      </c>
      <c r="BO11" t="s">
        <v>2124</v>
      </c>
      <c r="BP11" t="s">
        <v>2125</v>
      </c>
      <c r="BQ11" t="s">
        <v>2126</v>
      </c>
      <c r="BR11" t="s">
        <v>2127</v>
      </c>
      <c r="BS11" t="s">
        <v>2128</v>
      </c>
      <c r="BT11" t="s">
        <v>2129</v>
      </c>
      <c r="BU11" t="s">
        <v>2130</v>
      </c>
      <c r="BV11" t="s">
        <v>2131</v>
      </c>
      <c r="BW11" t="s">
        <v>2132</v>
      </c>
      <c r="BX11" t="s">
        <v>2133</v>
      </c>
      <c r="BY11" t="s">
        <v>2134</v>
      </c>
      <c r="BZ11" t="s">
        <v>2135</v>
      </c>
      <c r="CA11" t="s">
        <v>2136</v>
      </c>
      <c r="CB11" t="s">
        <v>2137</v>
      </c>
      <c r="CC11" t="s">
        <v>2138</v>
      </c>
      <c r="CD11" t="s">
        <v>2139</v>
      </c>
      <c r="CE11" t="s">
        <v>2140</v>
      </c>
      <c r="CF11" t="s">
        <v>2141</v>
      </c>
      <c r="CG11" t="s">
        <v>2142</v>
      </c>
      <c r="CH11" t="s">
        <v>2143</v>
      </c>
      <c r="CI11" t="s">
        <v>2144</v>
      </c>
      <c r="CJ11" t="s">
        <v>2145</v>
      </c>
      <c r="CK11" t="s">
        <v>2146</v>
      </c>
      <c r="CL11" t="s">
        <v>2147</v>
      </c>
      <c r="CM11" t="s">
        <v>2148</v>
      </c>
      <c r="CN11" t="s">
        <v>2149</v>
      </c>
      <c r="CO11" t="s">
        <v>2150</v>
      </c>
      <c r="CP11" t="s">
        <v>2151</v>
      </c>
      <c r="CQ11" t="s">
        <v>2152</v>
      </c>
      <c r="CR11" t="s">
        <v>2153</v>
      </c>
      <c r="CS11" t="s">
        <v>2154</v>
      </c>
      <c r="CT11" t="s">
        <v>2155</v>
      </c>
      <c r="CU11" t="s">
        <v>2156</v>
      </c>
      <c r="CV11" t="s">
        <v>2157</v>
      </c>
      <c r="CW11" t="s">
        <v>2158</v>
      </c>
      <c r="CX11" t="s">
        <v>2159</v>
      </c>
      <c r="CY11" t="s">
        <v>2160</v>
      </c>
      <c r="CZ11" t="s">
        <v>2161</v>
      </c>
      <c r="DA11" t="s">
        <v>2162</v>
      </c>
      <c r="DB11" t="s">
        <v>2163</v>
      </c>
      <c r="DC11" t="s">
        <v>2164</v>
      </c>
      <c r="DD11" t="s">
        <v>2165</v>
      </c>
      <c r="DE11" t="s">
        <v>2166</v>
      </c>
      <c r="DF11" t="s">
        <v>2167</v>
      </c>
      <c r="DG11" t="s">
        <v>2168</v>
      </c>
      <c r="DH11" t="s">
        <v>2169</v>
      </c>
      <c r="DI11" t="s">
        <v>2170</v>
      </c>
      <c r="DJ11" t="s">
        <v>2171</v>
      </c>
      <c r="DK11" t="s">
        <v>2172</v>
      </c>
      <c r="DL11" t="s">
        <v>2173</v>
      </c>
      <c r="DM11" t="s">
        <v>2174</v>
      </c>
      <c r="DN11" t="s">
        <v>2175</v>
      </c>
      <c r="DO11" t="s">
        <v>2176</v>
      </c>
      <c r="DP11" t="s">
        <v>2177</v>
      </c>
      <c r="DQ11" t="s">
        <v>2178</v>
      </c>
      <c r="DR11" t="s">
        <v>2179</v>
      </c>
      <c r="DS11" t="s">
        <v>2180</v>
      </c>
      <c r="DT11" t="s">
        <v>2181</v>
      </c>
      <c r="DU11" t="s">
        <v>2182</v>
      </c>
      <c r="DV11" t="s">
        <v>2183</v>
      </c>
      <c r="DW11" t="s">
        <v>2184</v>
      </c>
      <c r="DX11" t="s">
        <v>2185</v>
      </c>
      <c r="DY11" t="s">
        <v>2186</v>
      </c>
      <c r="DZ11" t="s">
        <v>2187</v>
      </c>
      <c r="EA11" t="s">
        <v>2188</v>
      </c>
      <c r="EB11" t="s">
        <v>2189</v>
      </c>
      <c r="EC11" t="s">
        <v>2190</v>
      </c>
      <c r="ED11" t="s">
        <v>560</v>
      </c>
      <c r="EE11" t="s">
        <v>2191</v>
      </c>
      <c r="EF11" t="s">
        <v>2192</v>
      </c>
      <c r="EG11" t="s">
        <v>2193</v>
      </c>
      <c r="EH11" t="s">
        <v>2194</v>
      </c>
      <c r="EI11" t="s">
        <v>2195</v>
      </c>
      <c r="EJ11" t="s">
        <v>2196</v>
      </c>
      <c r="EK11" t="s">
        <v>2197</v>
      </c>
      <c r="EL11" t="s">
        <v>2198</v>
      </c>
      <c r="EM11" t="s">
        <v>2199</v>
      </c>
      <c r="EN11" t="s">
        <v>2200</v>
      </c>
      <c r="EO11" t="s">
        <v>2201</v>
      </c>
      <c r="EP11" t="s">
        <v>2202</v>
      </c>
      <c r="EQ11" t="s">
        <v>2203</v>
      </c>
      <c r="ER11" t="s">
        <v>2204</v>
      </c>
      <c r="ES11" t="s">
        <v>2205</v>
      </c>
      <c r="ET11" t="s">
        <v>2206</v>
      </c>
      <c r="EU11" t="s">
        <v>2207</v>
      </c>
      <c r="EV11" t="s">
        <v>2208</v>
      </c>
      <c r="EW11" t="s">
        <v>2209</v>
      </c>
      <c r="EX11" t="s">
        <v>2210</v>
      </c>
      <c r="EY11" t="s">
        <v>2211</v>
      </c>
      <c r="EZ11" t="s">
        <v>2212</v>
      </c>
      <c r="FA11" t="s">
        <v>2213</v>
      </c>
      <c r="FB11" t="s">
        <v>2214</v>
      </c>
      <c r="FC11" t="s">
        <v>2215</v>
      </c>
      <c r="FD11" t="s">
        <v>2216</v>
      </c>
      <c r="FE11" t="s">
        <v>2217</v>
      </c>
      <c r="FF11" t="s">
        <v>2218</v>
      </c>
      <c r="FG11" t="s">
        <v>2219</v>
      </c>
      <c r="FH11" t="s">
        <v>2220</v>
      </c>
      <c r="FI11" t="s">
        <v>2221</v>
      </c>
      <c r="FJ11" t="s">
        <v>2222</v>
      </c>
      <c r="FK11" t="s">
        <v>2223</v>
      </c>
      <c r="FL11" t="s">
        <v>2224</v>
      </c>
      <c r="FM11" t="s">
        <v>2225</v>
      </c>
      <c r="FN11" t="s">
        <v>2226</v>
      </c>
      <c r="FO11" t="s">
        <v>2227</v>
      </c>
      <c r="FP11" t="s">
        <v>2228</v>
      </c>
      <c r="FQ11" t="s">
        <v>2229</v>
      </c>
      <c r="FR11" t="s">
        <v>2230</v>
      </c>
      <c r="FS11" t="s">
        <v>2231</v>
      </c>
      <c r="FT11" t="s">
        <v>2232</v>
      </c>
      <c r="FU11" t="s">
        <v>2233</v>
      </c>
      <c r="FV11" t="s">
        <v>2234</v>
      </c>
      <c r="FW11" t="s">
        <v>2235</v>
      </c>
      <c r="FX11" t="s">
        <v>2236</v>
      </c>
      <c r="FY11" t="s">
        <v>2237</v>
      </c>
      <c r="FZ11" t="s">
        <v>2238</v>
      </c>
      <c r="GA11" t="s">
        <v>2239</v>
      </c>
      <c r="GB11" t="s">
        <v>2240</v>
      </c>
      <c r="GC11" t="s">
        <v>2241</v>
      </c>
      <c r="GD11" t="s">
        <v>2242</v>
      </c>
      <c r="GE11" t="s">
        <v>2243</v>
      </c>
      <c r="GF11" t="s">
        <v>2244</v>
      </c>
      <c r="GG11" t="s">
        <v>2245</v>
      </c>
      <c r="GH11" t="s">
        <v>2246</v>
      </c>
      <c r="GI11" t="s">
        <v>2247</v>
      </c>
      <c r="GJ11" t="s">
        <v>2248</v>
      </c>
      <c r="GK11" t="s">
        <v>2249</v>
      </c>
      <c r="GL11" t="s">
        <v>2250</v>
      </c>
      <c r="GM11" t="s">
        <v>2251</v>
      </c>
      <c r="GN11" t="s">
        <v>2252</v>
      </c>
      <c r="GO11" t="s">
        <v>2253</v>
      </c>
      <c r="GP11" t="s">
        <v>2254</v>
      </c>
      <c r="GQ11" t="s">
        <v>2255</v>
      </c>
      <c r="GR11" t="s">
        <v>2256</v>
      </c>
      <c r="GS11" t="s">
        <v>2257</v>
      </c>
      <c r="GT11" t="s">
        <v>2258</v>
      </c>
      <c r="GU11" t="s">
        <v>2259</v>
      </c>
      <c r="GV11" t="s">
        <v>2260</v>
      </c>
      <c r="GW11" t="s">
        <v>2261</v>
      </c>
      <c r="GX11" t="s">
        <v>2262</v>
      </c>
      <c r="GY11" t="s">
        <v>2263</v>
      </c>
      <c r="GZ11" t="s">
        <v>2264</v>
      </c>
      <c r="HA11" t="s">
        <v>2265</v>
      </c>
      <c r="HB11" t="s">
        <v>2266</v>
      </c>
      <c r="HC11" t="s">
        <v>2267</v>
      </c>
      <c r="HD11" t="s">
        <v>2268</v>
      </c>
      <c r="HE11" t="s">
        <v>2269</v>
      </c>
      <c r="HF11" t="s">
        <v>2270</v>
      </c>
      <c r="HG11" t="s">
        <v>2271</v>
      </c>
      <c r="HH11" t="s">
        <v>2272</v>
      </c>
    </row>
    <row r="12" spans="1:216" x14ac:dyDescent="0.25">
      <c r="A12" t="s">
        <v>2273</v>
      </c>
      <c r="B12" t="s">
        <v>2274</v>
      </c>
      <c r="C12" t="s">
        <v>851</v>
      </c>
      <c r="D12" t="s">
        <v>2275</v>
      </c>
      <c r="E12" t="s">
        <v>435</v>
      </c>
      <c r="F12" t="s">
        <v>852</v>
      </c>
      <c r="G12" t="s">
        <v>432</v>
      </c>
      <c r="H12" t="s">
        <v>853</v>
      </c>
      <c r="I12" t="s">
        <v>647</v>
      </c>
      <c r="J12" t="s">
        <v>439</v>
      </c>
      <c r="K12" t="s">
        <v>648</v>
      </c>
      <c r="L12" t="s">
        <v>854</v>
      </c>
      <c r="M12" t="s">
        <v>855</v>
      </c>
      <c r="N12" t="s">
        <v>853</v>
      </c>
      <c r="O12" t="s">
        <v>851</v>
      </c>
      <c r="P12" t="s">
        <v>2273</v>
      </c>
      <c r="Q12" t="s">
        <v>2276</v>
      </c>
      <c r="R12" t="s">
        <v>2277</v>
      </c>
      <c r="S12" t="s">
        <v>2278</v>
      </c>
      <c r="T12" t="s">
        <v>2279</v>
      </c>
      <c r="U12" t="s">
        <v>2280</v>
      </c>
      <c r="V12" t="s">
        <v>2281</v>
      </c>
      <c r="W12" t="s">
        <v>2282</v>
      </c>
      <c r="X12" t="s">
        <v>2283</v>
      </c>
      <c r="Y12" t="s">
        <v>2284</v>
      </c>
      <c r="Z12" t="s">
        <v>2285</v>
      </c>
      <c r="AA12" t="s">
        <v>2286</v>
      </c>
      <c r="AB12" t="s">
        <v>2287</v>
      </c>
      <c r="AC12" t="s">
        <v>2288</v>
      </c>
      <c r="AD12" t="s">
        <v>2289</v>
      </c>
      <c r="AE12" t="s">
        <v>2290</v>
      </c>
      <c r="AF12" t="s">
        <v>2291</v>
      </c>
      <c r="AG12" t="s">
        <v>2292</v>
      </c>
      <c r="AH12" t="s">
        <v>2293</v>
      </c>
      <c r="AI12" t="s">
        <v>2294</v>
      </c>
      <c r="AJ12" t="s">
        <v>2295</v>
      </c>
      <c r="AK12" t="s">
        <v>2296</v>
      </c>
      <c r="AL12" t="s">
        <v>2297</v>
      </c>
      <c r="AM12" t="s">
        <v>2298</v>
      </c>
      <c r="AN12" t="s">
        <v>2299</v>
      </c>
      <c r="AO12" t="s">
        <v>2300</v>
      </c>
      <c r="AP12" t="s">
        <v>2301</v>
      </c>
      <c r="AQ12" t="s">
        <v>2302</v>
      </c>
      <c r="AR12" t="s">
        <v>2303</v>
      </c>
      <c r="AS12" t="s">
        <v>2304</v>
      </c>
      <c r="AT12" t="s">
        <v>2305</v>
      </c>
      <c r="AU12" t="s">
        <v>2306</v>
      </c>
      <c r="AV12" t="s">
        <v>2307</v>
      </c>
      <c r="AW12" t="s">
        <v>2308</v>
      </c>
      <c r="AX12" t="s">
        <v>2309</v>
      </c>
      <c r="AY12" t="s">
        <v>2310</v>
      </c>
      <c r="AZ12" t="s">
        <v>2311</v>
      </c>
      <c r="BA12" t="s">
        <v>2312</v>
      </c>
      <c r="BB12" t="s">
        <v>2313</v>
      </c>
      <c r="BC12" t="s">
        <v>2314</v>
      </c>
      <c r="BD12" t="s">
        <v>2315</v>
      </c>
      <c r="BE12" t="s">
        <v>2316</v>
      </c>
      <c r="BF12" t="s">
        <v>2317</v>
      </c>
      <c r="BG12" t="s">
        <v>2318</v>
      </c>
      <c r="BH12" t="s">
        <v>2319</v>
      </c>
      <c r="BI12" t="s">
        <v>2320</v>
      </c>
      <c r="BJ12" t="s">
        <v>2321</v>
      </c>
      <c r="BK12" t="s">
        <v>2322</v>
      </c>
      <c r="BL12" t="s">
        <v>2323</v>
      </c>
      <c r="BM12" t="s">
        <v>2324</v>
      </c>
      <c r="BN12" t="s">
        <v>2325</v>
      </c>
      <c r="BO12" t="s">
        <v>2326</v>
      </c>
      <c r="BP12" t="s">
        <v>2327</v>
      </c>
      <c r="BQ12" t="s">
        <v>2328</v>
      </c>
      <c r="BR12" t="s">
        <v>2329</v>
      </c>
      <c r="BS12" t="s">
        <v>2330</v>
      </c>
      <c r="BT12" t="s">
        <v>2331</v>
      </c>
      <c r="BU12" t="s">
        <v>2332</v>
      </c>
      <c r="BV12" t="s">
        <v>2333</v>
      </c>
      <c r="BW12" t="s">
        <v>2334</v>
      </c>
      <c r="BX12" t="s">
        <v>2335</v>
      </c>
      <c r="BY12" t="s">
        <v>2336</v>
      </c>
      <c r="BZ12" t="s">
        <v>2337</v>
      </c>
      <c r="CA12" t="s">
        <v>2338</v>
      </c>
      <c r="CB12" t="s">
        <v>2339</v>
      </c>
      <c r="CC12" t="s">
        <v>2340</v>
      </c>
      <c r="CD12" t="s">
        <v>2341</v>
      </c>
      <c r="CE12" t="s">
        <v>2342</v>
      </c>
      <c r="CF12" t="s">
        <v>2343</v>
      </c>
      <c r="CG12" t="s">
        <v>2344</v>
      </c>
      <c r="CH12" t="s">
        <v>2345</v>
      </c>
      <c r="CI12" t="s">
        <v>2346</v>
      </c>
      <c r="CJ12" t="s">
        <v>2347</v>
      </c>
      <c r="CK12" t="s">
        <v>2348</v>
      </c>
      <c r="CL12" t="s">
        <v>2349</v>
      </c>
      <c r="CM12" t="s">
        <v>2350</v>
      </c>
      <c r="CN12" t="s">
        <v>2351</v>
      </c>
      <c r="CO12" t="s">
        <v>2352</v>
      </c>
      <c r="CP12" t="s">
        <v>2353</v>
      </c>
      <c r="CQ12" t="s">
        <v>2354</v>
      </c>
      <c r="CR12" t="s">
        <v>2355</v>
      </c>
      <c r="CS12" t="s">
        <v>2356</v>
      </c>
      <c r="CT12" t="s">
        <v>2357</v>
      </c>
      <c r="CU12" t="s">
        <v>2358</v>
      </c>
      <c r="CV12" t="s">
        <v>2359</v>
      </c>
      <c r="CW12" t="s">
        <v>2360</v>
      </c>
      <c r="CX12" t="s">
        <v>2361</v>
      </c>
      <c r="CY12" t="s">
        <v>2362</v>
      </c>
      <c r="CZ12" t="s">
        <v>2363</v>
      </c>
      <c r="DA12" t="s">
        <v>2364</v>
      </c>
      <c r="DB12" t="s">
        <v>2365</v>
      </c>
      <c r="DC12" t="s">
        <v>2366</v>
      </c>
      <c r="DD12" t="s">
        <v>2367</v>
      </c>
      <c r="DE12" t="s">
        <v>2368</v>
      </c>
      <c r="DF12" t="s">
        <v>2369</v>
      </c>
      <c r="DG12" t="s">
        <v>2370</v>
      </c>
      <c r="DH12" t="s">
        <v>2371</v>
      </c>
      <c r="DI12" t="s">
        <v>2372</v>
      </c>
      <c r="DJ12" t="s">
        <v>2373</v>
      </c>
      <c r="DK12" t="s">
        <v>2374</v>
      </c>
      <c r="DL12" t="s">
        <v>2375</v>
      </c>
      <c r="DM12" t="s">
        <v>2376</v>
      </c>
      <c r="DN12" t="s">
        <v>2377</v>
      </c>
      <c r="DO12" t="s">
        <v>2378</v>
      </c>
      <c r="DP12" t="s">
        <v>2379</v>
      </c>
      <c r="DQ12" t="s">
        <v>2380</v>
      </c>
      <c r="DR12" t="s">
        <v>2381</v>
      </c>
      <c r="DS12" t="s">
        <v>2382</v>
      </c>
      <c r="DT12" t="s">
        <v>2383</v>
      </c>
      <c r="DU12" t="s">
        <v>2384</v>
      </c>
      <c r="DV12" t="s">
        <v>2385</v>
      </c>
      <c r="DW12" t="s">
        <v>2386</v>
      </c>
      <c r="DX12" t="s">
        <v>2387</v>
      </c>
      <c r="DY12" t="s">
        <v>2388</v>
      </c>
      <c r="DZ12" t="s">
        <v>2389</v>
      </c>
      <c r="EA12" t="s">
        <v>2390</v>
      </c>
      <c r="EB12" t="s">
        <v>2391</v>
      </c>
      <c r="EC12" t="s">
        <v>2392</v>
      </c>
      <c r="ED12" t="s">
        <v>560</v>
      </c>
      <c r="EE12" t="s">
        <v>2393</v>
      </c>
      <c r="EF12" t="s">
        <v>2394</v>
      </c>
      <c r="EG12" t="s">
        <v>2395</v>
      </c>
      <c r="EH12" t="s">
        <v>2396</v>
      </c>
      <c r="EI12" t="s">
        <v>2397</v>
      </c>
      <c r="EJ12" t="s">
        <v>2398</v>
      </c>
      <c r="EK12" t="s">
        <v>2399</v>
      </c>
      <c r="EL12" t="s">
        <v>2400</v>
      </c>
      <c r="EM12" t="s">
        <v>2401</v>
      </c>
      <c r="EN12" t="s">
        <v>2402</v>
      </c>
      <c r="EO12" t="s">
        <v>2403</v>
      </c>
      <c r="EP12" t="s">
        <v>2404</v>
      </c>
      <c r="EQ12" t="s">
        <v>2405</v>
      </c>
      <c r="ER12" t="s">
        <v>2406</v>
      </c>
      <c r="ES12" t="s">
        <v>2407</v>
      </c>
      <c r="ET12" t="s">
        <v>2408</v>
      </c>
      <c r="EU12" t="s">
        <v>2409</v>
      </c>
      <c r="EV12" t="s">
        <v>2410</v>
      </c>
      <c r="EW12" t="s">
        <v>2411</v>
      </c>
      <c r="EX12" t="s">
        <v>2412</v>
      </c>
      <c r="EY12" t="s">
        <v>2413</v>
      </c>
      <c r="EZ12" t="s">
        <v>2414</v>
      </c>
      <c r="FA12" t="s">
        <v>2415</v>
      </c>
      <c r="FB12" t="s">
        <v>2416</v>
      </c>
      <c r="FC12" t="s">
        <v>2417</v>
      </c>
      <c r="FD12" t="s">
        <v>2418</v>
      </c>
      <c r="FE12" t="s">
        <v>2419</v>
      </c>
      <c r="FF12" t="s">
        <v>2420</v>
      </c>
      <c r="FG12" t="s">
        <v>2421</v>
      </c>
      <c r="FH12" t="s">
        <v>2422</v>
      </c>
      <c r="FI12" t="s">
        <v>2423</v>
      </c>
      <c r="FJ12" t="s">
        <v>2424</v>
      </c>
      <c r="FK12" t="s">
        <v>2425</v>
      </c>
      <c r="FL12" t="s">
        <v>2426</v>
      </c>
      <c r="FM12" t="s">
        <v>2427</v>
      </c>
      <c r="FN12" t="s">
        <v>2428</v>
      </c>
      <c r="FO12" t="s">
        <v>2429</v>
      </c>
      <c r="FP12" t="s">
        <v>2430</v>
      </c>
      <c r="FQ12" t="s">
        <v>2431</v>
      </c>
      <c r="FR12" t="s">
        <v>2432</v>
      </c>
      <c r="FS12" t="s">
        <v>2433</v>
      </c>
      <c r="FT12" t="s">
        <v>2434</v>
      </c>
      <c r="FU12" t="s">
        <v>2435</v>
      </c>
      <c r="FV12" t="s">
        <v>2436</v>
      </c>
      <c r="FW12" t="s">
        <v>2437</v>
      </c>
      <c r="FX12" t="s">
        <v>2438</v>
      </c>
      <c r="FY12" t="s">
        <v>2439</v>
      </c>
      <c r="FZ12" t="s">
        <v>2440</v>
      </c>
      <c r="GA12" t="s">
        <v>2441</v>
      </c>
      <c r="GB12" t="s">
        <v>2442</v>
      </c>
      <c r="GC12" t="s">
        <v>2443</v>
      </c>
      <c r="GD12" t="s">
        <v>2444</v>
      </c>
      <c r="GE12" t="s">
        <v>2445</v>
      </c>
      <c r="GF12" t="s">
        <v>2446</v>
      </c>
      <c r="GG12" t="s">
        <v>2447</v>
      </c>
      <c r="GH12" t="s">
        <v>2448</v>
      </c>
      <c r="GI12" t="s">
        <v>2449</v>
      </c>
      <c r="GJ12" t="s">
        <v>2450</v>
      </c>
      <c r="GK12" t="s">
        <v>2451</v>
      </c>
      <c r="GL12" t="s">
        <v>2452</v>
      </c>
      <c r="GM12" t="s">
        <v>2453</v>
      </c>
      <c r="GN12" t="s">
        <v>2454</v>
      </c>
      <c r="GO12" t="s">
        <v>2455</v>
      </c>
      <c r="GP12" t="s">
        <v>2456</v>
      </c>
      <c r="GQ12" t="s">
        <v>2457</v>
      </c>
      <c r="GR12" t="s">
        <v>2458</v>
      </c>
      <c r="GS12" t="s">
        <v>2459</v>
      </c>
      <c r="GT12" t="s">
        <v>2460</v>
      </c>
      <c r="GU12" t="s">
        <v>2461</v>
      </c>
      <c r="GV12" t="s">
        <v>2462</v>
      </c>
      <c r="GW12" t="s">
        <v>2463</v>
      </c>
      <c r="GX12" t="s">
        <v>2464</v>
      </c>
      <c r="GY12" t="s">
        <v>2465</v>
      </c>
      <c r="GZ12" t="s">
        <v>2466</v>
      </c>
      <c r="HA12" t="s">
        <v>2467</v>
      </c>
      <c r="HB12" t="s">
        <v>2468</v>
      </c>
      <c r="HC12" t="s">
        <v>2469</v>
      </c>
      <c r="HD12" t="s">
        <v>2470</v>
      </c>
      <c r="HE12" t="s">
        <v>2471</v>
      </c>
      <c r="HF12" t="s">
        <v>2472</v>
      </c>
      <c r="HG12" t="s">
        <v>2473</v>
      </c>
      <c r="HH12" t="s">
        <v>2474</v>
      </c>
    </row>
    <row r="13" spans="1:216" x14ac:dyDescent="0.25">
      <c r="A13" t="s">
        <v>2475</v>
      </c>
      <c r="B13" t="s">
        <v>2476</v>
      </c>
      <c r="C13" t="s">
        <v>2477</v>
      </c>
      <c r="D13" t="s">
        <v>2477</v>
      </c>
      <c r="E13" t="s">
        <v>435</v>
      </c>
      <c r="F13" t="s">
        <v>650</v>
      </c>
      <c r="G13" t="s">
        <v>643</v>
      </c>
      <c r="H13" t="s">
        <v>437</v>
      </c>
      <c r="I13" t="s">
        <v>647</v>
      </c>
      <c r="J13" t="s">
        <v>2478</v>
      </c>
      <c r="K13" t="s">
        <v>648</v>
      </c>
      <c r="L13" t="s">
        <v>650</v>
      </c>
      <c r="M13" t="s">
        <v>650</v>
      </c>
      <c r="N13" t="s">
        <v>442</v>
      </c>
      <c r="O13" t="s">
        <v>2477</v>
      </c>
      <c r="P13" t="s">
        <v>2475</v>
      </c>
      <c r="Q13" t="s">
        <v>2479</v>
      </c>
      <c r="R13" t="s">
        <v>2480</v>
      </c>
      <c r="S13" t="s">
        <v>2481</v>
      </c>
      <c r="T13" t="s">
        <v>2482</v>
      </c>
      <c r="U13" t="s">
        <v>2483</v>
      </c>
      <c r="V13" t="s">
        <v>2484</v>
      </c>
      <c r="W13" t="s">
        <v>2485</v>
      </c>
      <c r="X13" t="s">
        <v>2486</v>
      </c>
      <c r="Y13" t="s">
        <v>2487</v>
      </c>
      <c r="Z13" t="s">
        <v>2488</v>
      </c>
      <c r="AA13" t="s">
        <v>2489</v>
      </c>
      <c r="AB13" t="s">
        <v>2490</v>
      </c>
      <c r="AC13" t="s">
        <v>2491</v>
      </c>
      <c r="AD13" t="s">
        <v>2492</v>
      </c>
      <c r="AE13" t="s">
        <v>2493</v>
      </c>
      <c r="AF13" t="s">
        <v>2494</v>
      </c>
      <c r="AG13" t="s">
        <v>2495</v>
      </c>
      <c r="AH13" t="s">
        <v>2496</v>
      </c>
      <c r="AI13" t="s">
        <v>2497</v>
      </c>
      <c r="AJ13" t="s">
        <v>2498</v>
      </c>
      <c r="AK13" t="s">
        <v>2499</v>
      </c>
      <c r="AL13" t="s">
        <v>2500</v>
      </c>
      <c r="AM13" t="s">
        <v>2501</v>
      </c>
      <c r="AN13" t="s">
        <v>2502</v>
      </c>
      <c r="AO13" t="s">
        <v>2503</v>
      </c>
      <c r="AP13" t="s">
        <v>2504</v>
      </c>
      <c r="AQ13" t="s">
        <v>2505</v>
      </c>
      <c r="AR13" t="s">
        <v>2506</v>
      </c>
      <c r="AS13" t="s">
        <v>2507</v>
      </c>
      <c r="AT13" t="s">
        <v>2508</v>
      </c>
      <c r="AU13" t="s">
        <v>2509</v>
      </c>
      <c r="AV13" t="s">
        <v>2510</v>
      </c>
      <c r="AW13" t="s">
        <v>2511</v>
      </c>
      <c r="AX13" t="s">
        <v>2512</v>
      </c>
      <c r="AY13" t="s">
        <v>2513</v>
      </c>
      <c r="AZ13" t="s">
        <v>2514</v>
      </c>
      <c r="BA13" t="s">
        <v>2515</v>
      </c>
      <c r="BB13" t="s">
        <v>2516</v>
      </c>
      <c r="BC13" t="s">
        <v>2517</v>
      </c>
      <c r="BD13" t="s">
        <v>2518</v>
      </c>
      <c r="BE13" t="s">
        <v>2519</v>
      </c>
      <c r="BF13" t="s">
        <v>2520</v>
      </c>
      <c r="BG13" t="s">
        <v>2521</v>
      </c>
      <c r="BH13" t="s">
        <v>2522</v>
      </c>
      <c r="BI13" t="s">
        <v>2523</v>
      </c>
      <c r="BJ13" t="s">
        <v>2524</v>
      </c>
      <c r="BK13" t="s">
        <v>2525</v>
      </c>
      <c r="BL13" t="s">
        <v>2526</v>
      </c>
      <c r="BM13" t="s">
        <v>2527</v>
      </c>
      <c r="BN13" t="s">
        <v>2528</v>
      </c>
      <c r="BO13" t="s">
        <v>2529</v>
      </c>
      <c r="BP13" t="s">
        <v>2530</v>
      </c>
      <c r="BQ13" t="s">
        <v>2531</v>
      </c>
      <c r="BR13" t="s">
        <v>2532</v>
      </c>
      <c r="BS13" t="s">
        <v>2533</v>
      </c>
      <c r="BT13" t="s">
        <v>2534</v>
      </c>
      <c r="BU13" t="s">
        <v>2535</v>
      </c>
      <c r="BV13" t="s">
        <v>2536</v>
      </c>
      <c r="BW13" t="s">
        <v>2537</v>
      </c>
      <c r="BX13" t="s">
        <v>2538</v>
      </c>
      <c r="BY13" t="s">
        <v>2539</v>
      </c>
      <c r="BZ13" t="s">
        <v>2540</v>
      </c>
      <c r="CA13" t="s">
        <v>2541</v>
      </c>
      <c r="CB13" t="s">
        <v>2542</v>
      </c>
      <c r="CC13" t="s">
        <v>2543</v>
      </c>
      <c r="CD13" t="s">
        <v>2544</v>
      </c>
      <c r="CE13" t="s">
        <v>2545</v>
      </c>
      <c r="CF13" t="s">
        <v>2546</v>
      </c>
      <c r="CG13" t="s">
        <v>2547</v>
      </c>
      <c r="CH13" t="s">
        <v>2548</v>
      </c>
      <c r="CI13" t="s">
        <v>2549</v>
      </c>
      <c r="CJ13" t="s">
        <v>2550</v>
      </c>
      <c r="CK13" t="s">
        <v>2551</v>
      </c>
      <c r="CL13" t="s">
        <v>2552</v>
      </c>
      <c r="CM13" t="s">
        <v>2553</v>
      </c>
      <c r="CN13" t="s">
        <v>2554</v>
      </c>
      <c r="CO13" t="s">
        <v>2555</v>
      </c>
      <c r="CP13" t="s">
        <v>2556</v>
      </c>
      <c r="CQ13" t="s">
        <v>2557</v>
      </c>
      <c r="CR13" t="s">
        <v>2558</v>
      </c>
      <c r="CS13" t="s">
        <v>2559</v>
      </c>
      <c r="CT13" t="s">
        <v>2560</v>
      </c>
      <c r="CU13" t="s">
        <v>2561</v>
      </c>
      <c r="CV13" t="s">
        <v>2562</v>
      </c>
      <c r="CW13" t="s">
        <v>2563</v>
      </c>
      <c r="CX13" t="s">
        <v>2564</v>
      </c>
      <c r="CY13" t="s">
        <v>2565</v>
      </c>
      <c r="CZ13" t="s">
        <v>2566</v>
      </c>
      <c r="DA13" t="s">
        <v>2567</v>
      </c>
      <c r="DB13" t="s">
        <v>2568</v>
      </c>
      <c r="DC13" t="s">
        <v>2569</v>
      </c>
      <c r="DD13" t="s">
        <v>2570</v>
      </c>
      <c r="DE13" t="s">
        <v>2571</v>
      </c>
      <c r="DF13" t="s">
        <v>2572</v>
      </c>
      <c r="DG13" t="s">
        <v>2573</v>
      </c>
      <c r="DH13" t="s">
        <v>2574</v>
      </c>
      <c r="DI13" t="s">
        <v>2575</v>
      </c>
      <c r="DJ13" t="s">
        <v>2576</v>
      </c>
      <c r="DK13" t="s">
        <v>2577</v>
      </c>
      <c r="DL13" t="s">
        <v>2578</v>
      </c>
      <c r="DM13" t="s">
        <v>2579</v>
      </c>
      <c r="DN13" t="s">
        <v>2580</v>
      </c>
      <c r="DO13" t="s">
        <v>2581</v>
      </c>
      <c r="DP13" t="s">
        <v>2582</v>
      </c>
      <c r="DQ13" t="s">
        <v>2583</v>
      </c>
      <c r="DR13" t="s">
        <v>2584</v>
      </c>
      <c r="DS13" t="s">
        <v>2585</v>
      </c>
      <c r="DT13" t="s">
        <v>2586</v>
      </c>
      <c r="DU13" t="s">
        <v>2587</v>
      </c>
      <c r="DV13" t="s">
        <v>2588</v>
      </c>
      <c r="DW13" t="s">
        <v>2589</v>
      </c>
      <c r="DX13" t="s">
        <v>2590</v>
      </c>
      <c r="DY13" t="s">
        <v>2591</v>
      </c>
      <c r="DZ13" t="s">
        <v>2592</v>
      </c>
      <c r="EA13" t="s">
        <v>2593</v>
      </c>
      <c r="EB13" t="s">
        <v>2594</v>
      </c>
      <c r="EC13" t="s">
        <v>2595</v>
      </c>
      <c r="ED13" t="s">
        <v>560</v>
      </c>
      <c r="EE13" t="s">
        <v>2596</v>
      </c>
      <c r="EF13" t="s">
        <v>2597</v>
      </c>
      <c r="EG13" t="s">
        <v>2598</v>
      </c>
      <c r="EH13" t="s">
        <v>2599</v>
      </c>
      <c r="EI13" t="s">
        <v>2600</v>
      </c>
      <c r="EJ13" t="s">
        <v>2601</v>
      </c>
      <c r="EK13" t="s">
        <v>2602</v>
      </c>
      <c r="EL13" t="s">
        <v>2603</v>
      </c>
      <c r="EM13" t="s">
        <v>2604</v>
      </c>
      <c r="EN13" t="s">
        <v>2605</v>
      </c>
      <c r="EO13" t="s">
        <v>2606</v>
      </c>
      <c r="EP13" t="s">
        <v>2607</v>
      </c>
      <c r="EQ13" t="s">
        <v>2608</v>
      </c>
      <c r="ER13" t="s">
        <v>2609</v>
      </c>
      <c r="ES13" t="s">
        <v>2610</v>
      </c>
      <c r="ET13" t="s">
        <v>2611</v>
      </c>
      <c r="EU13" t="s">
        <v>2612</v>
      </c>
      <c r="EV13" t="s">
        <v>2613</v>
      </c>
      <c r="EW13" t="s">
        <v>2614</v>
      </c>
      <c r="EX13" t="s">
        <v>2615</v>
      </c>
      <c r="EY13" t="s">
        <v>2616</v>
      </c>
      <c r="EZ13" t="s">
        <v>2617</v>
      </c>
      <c r="FA13" t="s">
        <v>2618</v>
      </c>
      <c r="FB13" t="s">
        <v>2619</v>
      </c>
      <c r="FC13" t="s">
        <v>2620</v>
      </c>
      <c r="FD13" t="s">
        <v>2621</v>
      </c>
      <c r="FE13" t="s">
        <v>2622</v>
      </c>
      <c r="FF13" t="s">
        <v>2623</v>
      </c>
      <c r="FG13" t="s">
        <v>2624</v>
      </c>
      <c r="FH13" t="s">
        <v>2625</v>
      </c>
      <c r="FI13" t="s">
        <v>2626</v>
      </c>
      <c r="FJ13" t="s">
        <v>2627</v>
      </c>
      <c r="FK13" t="s">
        <v>2628</v>
      </c>
      <c r="FL13" t="s">
        <v>2629</v>
      </c>
      <c r="FM13" t="s">
        <v>2630</v>
      </c>
      <c r="FN13" t="s">
        <v>2631</v>
      </c>
      <c r="FO13" t="s">
        <v>2632</v>
      </c>
      <c r="FP13" t="s">
        <v>2633</v>
      </c>
      <c r="FQ13" t="s">
        <v>2634</v>
      </c>
      <c r="FR13" t="s">
        <v>2635</v>
      </c>
      <c r="FS13" t="s">
        <v>2636</v>
      </c>
      <c r="FT13" t="s">
        <v>2637</v>
      </c>
      <c r="FU13" t="s">
        <v>2638</v>
      </c>
      <c r="FV13" t="s">
        <v>2639</v>
      </c>
      <c r="FW13" t="s">
        <v>2640</v>
      </c>
      <c r="FX13" t="s">
        <v>2641</v>
      </c>
      <c r="FY13" t="s">
        <v>2642</v>
      </c>
      <c r="FZ13" t="s">
        <v>2643</v>
      </c>
      <c r="GA13" t="s">
        <v>2644</v>
      </c>
      <c r="GB13" t="s">
        <v>2645</v>
      </c>
      <c r="GC13" t="s">
        <v>2646</v>
      </c>
      <c r="GD13" t="s">
        <v>2647</v>
      </c>
      <c r="GE13" t="s">
        <v>2648</v>
      </c>
      <c r="GF13" t="s">
        <v>2649</v>
      </c>
      <c r="GG13" t="s">
        <v>2650</v>
      </c>
      <c r="GH13" t="s">
        <v>2651</v>
      </c>
      <c r="GI13" t="s">
        <v>2652</v>
      </c>
      <c r="GJ13" t="s">
        <v>2653</v>
      </c>
      <c r="GK13" t="s">
        <v>2654</v>
      </c>
      <c r="GL13" t="s">
        <v>2655</v>
      </c>
      <c r="GM13" t="s">
        <v>2656</v>
      </c>
      <c r="GN13" t="s">
        <v>2657</v>
      </c>
      <c r="GO13" t="s">
        <v>2658</v>
      </c>
      <c r="GP13" t="s">
        <v>2659</v>
      </c>
      <c r="GQ13" t="s">
        <v>2660</v>
      </c>
      <c r="GR13" t="s">
        <v>2661</v>
      </c>
      <c r="GS13" t="s">
        <v>2662</v>
      </c>
      <c r="GT13" t="s">
        <v>2663</v>
      </c>
      <c r="GU13" t="s">
        <v>2664</v>
      </c>
      <c r="GV13" t="s">
        <v>2665</v>
      </c>
      <c r="GW13" t="s">
        <v>2666</v>
      </c>
      <c r="GX13" t="s">
        <v>2667</v>
      </c>
      <c r="GY13" t="s">
        <v>2668</v>
      </c>
      <c r="GZ13" t="s">
        <v>2669</v>
      </c>
      <c r="HA13" t="s">
        <v>2670</v>
      </c>
      <c r="HB13" t="s">
        <v>2671</v>
      </c>
      <c r="HC13" t="s">
        <v>2672</v>
      </c>
      <c r="HD13" t="s">
        <v>2673</v>
      </c>
      <c r="HE13" t="s">
        <v>2674</v>
      </c>
      <c r="HF13" t="s">
        <v>2675</v>
      </c>
      <c r="HG13" t="s">
        <v>2676</v>
      </c>
      <c r="HH13" t="s">
        <v>2677</v>
      </c>
    </row>
    <row r="14" spans="1:216" x14ac:dyDescent="0.25">
      <c r="A14" t="s">
        <v>1057</v>
      </c>
      <c r="B14" t="s">
        <v>2678</v>
      </c>
      <c r="C14" t="s">
        <v>2679</v>
      </c>
      <c r="D14" t="s">
        <v>2679</v>
      </c>
      <c r="E14" t="s">
        <v>435</v>
      </c>
      <c r="F14" t="s">
        <v>2680</v>
      </c>
      <c r="G14" t="s">
        <v>432</v>
      </c>
      <c r="H14" t="s">
        <v>437</v>
      </c>
      <c r="I14" t="s">
        <v>647</v>
      </c>
      <c r="J14" t="s">
        <v>439</v>
      </c>
      <c r="K14" t="s">
        <v>648</v>
      </c>
      <c r="L14" t="s">
        <v>1869</v>
      </c>
      <c r="M14" t="s">
        <v>855</v>
      </c>
      <c r="N14" t="s">
        <v>442</v>
      </c>
      <c r="O14" t="s">
        <v>2679</v>
      </c>
      <c r="P14" t="s">
        <v>1057</v>
      </c>
      <c r="Q14" t="s">
        <v>2681</v>
      </c>
      <c r="R14" t="s">
        <v>2682</v>
      </c>
      <c r="S14" t="s">
        <v>2683</v>
      </c>
      <c r="T14" t="s">
        <v>2684</v>
      </c>
      <c r="U14" t="s">
        <v>2685</v>
      </c>
      <c r="V14" t="s">
        <v>2686</v>
      </c>
      <c r="W14" t="s">
        <v>2687</v>
      </c>
      <c r="X14" t="s">
        <v>2688</v>
      </c>
      <c r="Y14" t="s">
        <v>2689</v>
      </c>
      <c r="Z14" t="s">
        <v>2690</v>
      </c>
      <c r="AA14" t="s">
        <v>2691</v>
      </c>
      <c r="AB14" t="s">
        <v>2692</v>
      </c>
      <c r="AC14" t="s">
        <v>2693</v>
      </c>
      <c r="AD14" t="s">
        <v>2694</v>
      </c>
      <c r="AE14" t="s">
        <v>2695</v>
      </c>
      <c r="AF14" t="s">
        <v>2696</v>
      </c>
      <c r="AG14" t="s">
        <v>2697</v>
      </c>
      <c r="AH14" t="s">
        <v>2698</v>
      </c>
      <c r="AI14" t="s">
        <v>2699</v>
      </c>
      <c r="AJ14" t="s">
        <v>2700</v>
      </c>
      <c r="AK14" t="s">
        <v>2701</v>
      </c>
      <c r="AL14" t="s">
        <v>2702</v>
      </c>
      <c r="AM14" t="s">
        <v>2703</v>
      </c>
      <c r="AN14" t="s">
        <v>2704</v>
      </c>
      <c r="AO14" t="s">
        <v>2705</v>
      </c>
      <c r="AP14" t="s">
        <v>2706</v>
      </c>
      <c r="AQ14" t="s">
        <v>2707</v>
      </c>
      <c r="AR14" t="s">
        <v>2708</v>
      </c>
      <c r="AS14" t="s">
        <v>2709</v>
      </c>
      <c r="AT14" t="s">
        <v>2710</v>
      </c>
      <c r="AU14" t="s">
        <v>2711</v>
      </c>
      <c r="AV14" t="s">
        <v>2712</v>
      </c>
      <c r="AW14" t="s">
        <v>2713</v>
      </c>
      <c r="AX14" t="s">
        <v>2714</v>
      </c>
      <c r="AY14" t="s">
        <v>2715</v>
      </c>
      <c r="AZ14" t="s">
        <v>2716</v>
      </c>
      <c r="BA14" t="s">
        <v>2717</v>
      </c>
      <c r="BB14" t="s">
        <v>2718</v>
      </c>
      <c r="BC14" t="s">
        <v>2719</v>
      </c>
      <c r="BD14" t="s">
        <v>2720</v>
      </c>
      <c r="BE14" t="s">
        <v>2721</v>
      </c>
      <c r="BF14" t="s">
        <v>2722</v>
      </c>
      <c r="BG14" t="s">
        <v>2723</v>
      </c>
      <c r="BH14" t="s">
        <v>2724</v>
      </c>
      <c r="BI14" t="s">
        <v>2725</v>
      </c>
      <c r="BJ14" t="s">
        <v>2726</v>
      </c>
      <c r="BK14" t="s">
        <v>2727</v>
      </c>
      <c r="BL14" t="s">
        <v>2728</v>
      </c>
      <c r="BM14" t="s">
        <v>2729</v>
      </c>
      <c r="BN14" t="s">
        <v>2730</v>
      </c>
      <c r="BO14" t="s">
        <v>2731</v>
      </c>
      <c r="BP14" t="s">
        <v>2732</v>
      </c>
      <c r="BQ14" t="s">
        <v>2733</v>
      </c>
      <c r="BR14" t="s">
        <v>2734</v>
      </c>
      <c r="BS14" t="s">
        <v>2735</v>
      </c>
      <c r="BT14" t="s">
        <v>2736</v>
      </c>
      <c r="BU14" t="s">
        <v>2737</v>
      </c>
      <c r="BV14" t="s">
        <v>2738</v>
      </c>
      <c r="BW14" t="s">
        <v>2739</v>
      </c>
      <c r="BX14" t="s">
        <v>2740</v>
      </c>
      <c r="BY14" t="s">
        <v>2741</v>
      </c>
      <c r="BZ14" t="s">
        <v>2742</v>
      </c>
      <c r="CA14" t="s">
        <v>2743</v>
      </c>
      <c r="CB14" t="s">
        <v>2744</v>
      </c>
      <c r="CC14" t="s">
        <v>2745</v>
      </c>
      <c r="CD14" t="s">
        <v>2746</v>
      </c>
      <c r="CE14" t="s">
        <v>2747</v>
      </c>
      <c r="CF14" t="s">
        <v>2748</v>
      </c>
      <c r="CG14" t="s">
        <v>2749</v>
      </c>
      <c r="CH14" t="s">
        <v>2750</v>
      </c>
      <c r="CI14" t="s">
        <v>2751</v>
      </c>
      <c r="CJ14" t="s">
        <v>2752</v>
      </c>
      <c r="CK14" t="s">
        <v>2753</v>
      </c>
      <c r="CL14" t="s">
        <v>2754</v>
      </c>
      <c r="CM14" t="s">
        <v>2755</v>
      </c>
      <c r="CN14" t="s">
        <v>2756</v>
      </c>
      <c r="CO14" t="s">
        <v>2757</v>
      </c>
      <c r="CP14" t="s">
        <v>2758</v>
      </c>
      <c r="CQ14" t="s">
        <v>2759</v>
      </c>
      <c r="CR14" t="s">
        <v>2760</v>
      </c>
      <c r="CS14" t="s">
        <v>2761</v>
      </c>
      <c r="CT14" t="s">
        <v>2762</v>
      </c>
      <c r="CU14" t="s">
        <v>2763</v>
      </c>
      <c r="CV14" t="s">
        <v>2764</v>
      </c>
      <c r="CW14" t="s">
        <v>2765</v>
      </c>
      <c r="CX14" t="s">
        <v>2766</v>
      </c>
      <c r="CY14" t="s">
        <v>2767</v>
      </c>
      <c r="CZ14" t="s">
        <v>2768</v>
      </c>
      <c r="DA14" t="s">
        <v>2769</v>
      </c>
      <c r="DB14" t="s">
        <v>2770</v>
      </c>
      <c r="DC14" t="s">
        <v>2771</v>
      </c>
      <c r="DD14" t="s">
        <v>2772</v>
      </c>
      <c r="DE14" t="s">
        <v>2773</v>
      </c>
      <c r="DF14" t="s">
        <v>2774</v>
      </c>
      <c r="DG14" t="s">
        <v>2775</v>
      </c>
      <c r="DH14" t="s">
        <v>2776</v>
      </c>
      <c r="DI14" t="s">
        <v>2777</v>
      </c>
      <c r="DJ14" t="s">
        <v>2778</v>
      </c>
      <c r="DK14" t="s">
        <v>2779</v>
      </c>
      <c r="DL14" t="s">
        <v>2780</v>
      </c>
      <c r="DM14" t="s">
        <v>2781</v>
      </c>
      <c r="DN14" t="s">
        <v>2782</v>
      </c>
      <c r="DO14" t="s">
        <v>2783</v>
      </c>
      <c r="DP14" t="s">
        <v>2784</v>
      </c>
      <c r="DQ14" t="s">
        <v>2785</v>
      </c>
      <c r="DR14" t="s">
        <v>2786</v>
      </c>
      <c r="DS14" t="s">
        <v>2787</v>
      </c>
      <c r="DT14" t="s">
        <v>2788</v>
      </c>
      <c r="DU14" t="s">
        <v>2789</v>
      </c>
      <c r="DV14" t="s">
        <v>2790</v>
      </c>
      <c r="DW14" t="s">
        <v>2791</v>
      </c>
      <c r="DX14" t="s">
        <v>2792</v>
      </c>
      <c r="DY14" t="s">
        <v>2793</v>
      </c>
      <c r="DZ14" t="s">
        <v>2794</v>
      </c>
      <c r="EA14" t="s">
        <v>2795</v>
      </c>
      <c r="EB14" t="s">
        <v>2796</v>
      </c>
      <c r="EC14" t="s">
        <v>2797</v>
      </c>
      <c r="ED14" t="s">
        <v>560</v>
      </c>
      <c r="EE14" t="s">
        <v>2798</v>
      </c>
      <c r="EF14" t="s">
        <v>2799</v>
      </c>
      <c r="EG14" t="s">
        <v>2800</v>
      </c>
      <c r="EH14" t="s">
        <v>2801</v>
      </c>
      <c r="EI14" t="s">
        <v>2802</v>
      </c>
      <c r="EJ14" t="s">
        <v>2803</v>
      </c>
      <c r="EK14" t="s">
        <v>2804</v>
      </c>
      <c r="EL14" t="s">
        <v>2805</v>
      </c>
      <c r="EM14" t="s">
        <v>2806</v>
      </c>
      <c r="EN14" t="s">
        <v>2807</v>
      </c>
      <c r="EO14" t="s">
        <v>2808</v>
      </c>
      <c r="EP14" t="s">
        <v>2809</v>
      </c>
      <c r="EQ14" t="s">
        <v>2810</v>
      </c>
      <c r="ER14" t="s">
        <v>2811</v>
      </c>
      <c r="ES14" t="s">
        <v>2812</v>
      </c>
      <c r="ET14" t="s">
        <v>2813</v>
      </c>
      <c r="EU14" t="s">
        <v>2814</v>
      </c>
      <c r="EV14" t="s">
        <v>2815</v>
      </c>
      <c r="EW14" t="s">
        <v>2816</v>
      </c>
      <c r="EX14" t="s">
        <v>2817</v>
      </c>
      <c r="EY14" t="s">
        <v>2818</v>
      </c>
      <c r="EZ14" t="s">
        <v>2819</v>
      </c>
      <c r="FA14" t="s">
        <v>2820</v>
      </c>
      <c r="FB14" t="s">
        <v>2821</v>
      </c>
      <c r="FC14" t="s">
        <v>2822</v>
      </c>
      <c r="FD14" t="s">
        <v>2823</v>
      </c>
      <c r="FE14" t="s">
        <v>2824</v>
      </c>
      <c r="FF14" t="s">
        <v>2825</v>
      </c>
      <c r="FG14" t="s">
        <v>2826</v>
      </c>
      <c r="FH14" t="s">
        <v>2827</v>
      </c>
      <c r="FI14" t="s">
        <v>2828</v>
      </c>
      <c r="FJ14" t="s">
        <v>2829</v>
      </c>
      <c r="FK14" t="s">
        <v>2830</v>
      </c>
      <c r="FL14" t="s">
        <v>2831</v>
      </c>
      <c r="FM14" t="s">
        <v>2832</v>
      </c>
      <c r="FN14" t="s">
        <v>2833</v>
      </c>
      <c r="FO14" t="s">
        <v>2834</v>
      </c>
      <c r="FP14" t="s">
        <v>2835</v>
      </c>
      <c r="FQ14" t="s">
        <v>2836</v>
      </c>
      <c r="FR14" t="s">
        <v>2837</v>
      </c>
      <c r="FS14" t="s">
        <v>2838</v>
      </c>
      <c r="FT14" t="s">
        <v>2839</v>
      </c>
      <c r="FU14" t="s">
        <v>2840</v>
      </c>
      <c r="FV14" t="s">
        <v>2841</v>
      </c>
      <c r="FW14" t="s">
        <v>2842</v>
      </c>
      <c r="FX14" t="s">
        <v>2843</v>
      </c>
      <c r="FY14" t="s">
        <v>2844</v>
      </c>
      <c r="FZ14" t="s">
        <v>2845</v>
      </c>
      <c r="GA14" t="s">
        <v>2846</v>
      </c>
      <c r="GB14" t="s">
        <v>2847</v>
      </c>
      <c r="GC14" t="s">
        <v>2848</v>
      </c>
      <c r="GD14" t="s">
        <v>2849</v>
      </c>
      <c r="GE14" t="s">
        <v>2850</v>
      </c>
      <c r="GF14" t="s">
        <v>2851</v>
      </c>
      <c r="GG14" t="s">
        <v>2852</v>
      </c>
      <c r="GH14" t="s">
        <v>2853</v>
      </c>
      <c r="GI14" t="s">
        <v>2854</v>
      </c>
      <c r="GJ14" t="s">
        <v>2855</v>
      </c>
      <c r="GK14" t="s">
        <v>2856</v>
      </c>
      <c r="GL14" t="s">
        <v>2857</v>
      </c>
      <c r="GM14" t="s">
        <v>2858</v>
      </c>
      <c r="GN14" t="s">
        <v>2859</v>
      </c>
      <c r="GO14" t="s">
        <v>2860</v>
      </c>
      <c r="GP14" t="s">
        <v>2861</v>
      </c>
      <c r="GQ14" t="s">
        <v>2862</v>
      </c>
      <c r="GR14" t="s">
        <v>2863</v>
      </c>
      <c r="GS14" t="s">
        <v>2864</v>
      </c>
      <c r="GT14" t="s">
        <v>2865</v>
      </c>
      <c r="GU14" t="s">
        <v>2866</v>
      </c>
      <c r="GV14" t="s">
        <v>2867</v>
      </c>
      <c r="GW14" t="s">
        <v>2868</v>
      </c>
      <c r="GX14" t="s">
        <v>2869</v>
      </c>
      <c r="GY14" t="s">
        <v>2870</v>
      </c>
      <c r="GZ14" t="s">
        <v>2871</v>
      </c>
      <c r="HA14" t="s">
        <v>2872</v>
      </c>
      <c r="HB14" t="s">
        <v>2873</v>
      </c>
      <c r="HC14" t="s">
        <v>2874</v>
      </c>
      <c r="HD14" t="s">
        <v>2875</v>
      </c>
      <c r="HE14" t="s">
        <v>2876</v>
      </c>
      <c r="HF14" t="s">
        <v>2877</v>
      </c>
      <c r="HG14" t="s">
        <v>2878</v>
      </c>
      <c r="HH14" t="s">
        <v>2879</v>
      </c>
    </row>
    <row r="15" spans="1:216" x14ac:dyDescent="0.25">
      <c r="A15" t="s">
        <v>854</v>
      </c>
      <c r="B15" t="s">
        <v>2880</v>
      </c>
      <c r="C15" t="s">
        <v>2881</v>
      </c>
      <c r="D15" t="s">
        <v>2881</v>
      </c>
      <c r="E15" t="s">
        <v>435</v>
      </c>
      <c r="F15" t="s">
        <v>2073</v>
      </c>
      <c r="G15" t="s">
        <v>432</v>
      </c>
      <c r="H15" t="s">
        <v>437</v>
      </c>
      <c r="I15" t="s">
        <v>647</v>
      </c>
      <c r="J15" t="s">
        <v>439</v>
      </c>
      <c r="K15" t="s">
        <v>648</v>
      </c>
      <c r="L15" t="s">
        <v>2680</v>
      </c>
      <c r="M15" t="s">
        <v>855</v>
      </c>
      <c r="N15" t="s">
        <v>442</v>
      </c>
      <c r="O15" t="s">
        <v>2881</v>
      </c>
      <c r="P15" t="s">
        <v>854</v>
      </c>
      <c r="Q15" t="s">
        <v>2882</v>
      </c>
      <c r="R15" t="s">
        <v>2883</v>
      </c>
      <c r="S15" t="s">
        <v>2884</v>
      </c>
      <c r="T15" t="s">
        <v>2885</v>
      </c>
      <c r="U15" t="s">
        <v>2886</v>
      </c>
      <c r="V15" t="s">
        <v>2887</v>
      </c>
      <c r="W15" t="s">
        <v>2888</v>
      </c>
      <c r="X15" t="s">
        <v>2889</v>
      </c>
      <c r="Y15" t="s">
        <v>2890</v>
      </c>
      <c r="Z15" t="s">
        <v>2891</v>
      </c>
      <c r="AA15" t="s">
        <v>2892</v>
      </c>
      <c r="AB15" t="s">
        <v>2893</v>
      </c>
      <c r="AC15" t="s">
        <v>2894</v>
      </c>
      <c r="AD15" t="s">
        <v>2895</v>
      </c>
      <c r="AE15" t="s">
        <v>2896</v>
      </c>
      <c r="AF15" t="s">
        <v>2897</v>
      </c>
      <c r="AG15" t="s">
        <v>2898</v>
      </c>
      <c r="AH15" t="s">
        <v>2899</v>
      </c>
      <c r="AI15" t="s">
        <v>2900</v>
      </c>
      <c r="AJ15" t="s">
        <v>2901</v>
      </c>
      <c r="AK15" t="s">
        <v>2902</v>
      </c>
      <c r="AL15" t="s">
        <v>2903</v>
      </c>
      <c r="AM15" t="s">
        <v>2904</v>
      </c>
      <c r="AN15" t="s">
        <v>2905</v>
      </c>
      <c r="AO15" t="s">
        <v>2906</v>
      </c>
      <c r="AP15" t="s">
        <v>2907</v>
      </c>
      <c r="AQ15" t="s">
        <v>2908</v>
      </c>
      <c r="AR15" t="s">
        <v>2909</v>
      </c>
      <c r="AS15" t="s">
        <v>2910</v>
      </c>
      <c r="AT15" t="s">
        <v>2911</v>
      </c>
      <c r="AU15" t="s">
        <v>2912</v>
      </c>
      <c r="AV15" t="s">
        <v>2913</v>
      </c>
      <c r="AW15" t="s">
        <v>2914</v>
      </c>
      <c r="AX15" t="s">
        <v>2915</v>
      </c>
      <c r="AY15" t="s">
        <v>2916</v>
      </c>
      <c r="AZ15" t="s">
        <v>2917</v>
      </c>
      <c r="BA15" t="s">
        <v>2918</v>
      </c>
      <c r="BB15" t="s">
        <v>2919</v>
      </c>
      <c r="BC15" t="s">
        <v>2920</v>
      </c>
      <c r="BD15" t="s">
        <v>2921</v>
      </c>
      <c r="BE15" t="s">
        <v>2922</v>
      </c>
      <c r="BF15" t="s">
        <v>2923</v>
      </c>
      <c r="BG15" t="s">
        <v>2924</v>
      </c>
      <c r="BH15" t="s">
        <v>2925</v>
      </c>
      <c r="BI15" t="s">
        <v>2926</v>
      </c>
      <c r="BJ15" t="s">
        <v>2927</v>
      </c>
      <c r="BK15" t="s">
        <v>2928</v>
      </c>
      <c r="BL15" t="s">
        <v>2929</v>
      </c>
      <c r="BM15" t="s">
        <v>2930</v>
      </c>
      <c r="BN15" t="s">
        <v>2931</v>
      </c>
      <c r="BO15" t="s">
        <v>2932</v>
      </c>
      <c r="BP15" t="s">
        <v>2933</v>
      </c>
      <c r="BQ15" t="s">
        <v>2934</v>
      </c>
      <c r="BR15" t="s">
        <v>2935</v>
      </c>
      <c r="BS15" t="s">
        <v>2936</v>
      </c>
      <c r="BT15" t="s">
        <v>2937</v>
      </c>
      <c r="BU15" t="s">
        <v>2938</v>
      </c>
      <c r="BV15" t="s">
        <v>2939</v>
      </c>
      <c r="BW15" t="s">
        <v>2940</v>
      </c>
      <c r="BX15" t="s">
        <v>2941</v>
      </c>
      <c r="BY15" t="s">
        <v>2942</v>
      </c>
      <c r="BZ15" t="s">
        <v>2943</v>
      </c>
      <c r="CA15" t="s">
        <v>2944</v>
      </c>
      <c r="CB15" t="s">
        <v>2945</v>
      </c>
      <c r="CC15" t="s">
        <v>2946</v>
      </c>
      <c r="CD15" t="s">
        <v>2947</v>
      </c>
      <c r="CE15" t="s">
        <v>2948</v>
      </c>
      <c r="CF15" t="s">
        <v>2949</v>
      </c>
      <c r="CG15" t="s">
        <v>2950</v>
      </c>
      <c r="CH15" t="s">
        <v>2951</v>
      </c>
      <c r="CI15" t="s">
        <v>2952</v>
      </c>
      <c r="CJ15" t="s">
        <v>2953</v>
      </c>
      <c r="CK15" t="s">
        <v>2954</v>
      </c>
      <c r="CL15" t="s">
        <v>2955</v>
      </c>
      <c r="CM15" t="s">
        <v>2956</v>
      </c>
      <c r="CN15" t="s">
        <v>2957</v>
      </c>
      <c r="CO15" t="s">
        <v>2958</v>
      </c>
      <c r="CP15" t="s">
        <v>2959</v>
      </c>
      <c r="CQ15" t="s">
        <v>2960</v>
      </c>
      <c r="CR15" t="s">
        <v>2961</v>
      </c>
      <c r="CS15" t="s">
        <v>2962</v>
      </c>
      <c r="CT15" t="s">
        <v>2963</v>
      </c>
      <c r="CU15" t="s">
        <v>2964</v>
      </c>
      <c r="CV15" t="s">
        <v>2965</v>
      </c>
      <c r="CW15" t="s">
        <v>2966</v>
      </c>
      <c r="CX15" t="s">
        <v>2967</v>
      </c>
      <c r="CY15" t="s">
        <v>2968</v>
      </c>
      <c r="CZ15" t="s">
        <v>2969</v>
      </c>
      <c r="DA15" t="s">
        <v>2970</v>
      </c>
      <c r="DB15" t="s">
        <v>2971</v>
      </c>
      <c r="DC15" t="s">
        <v>2972</v>
      </c>
      <c r="DD15" t="s">
        <v>2973</v>
      </c>
      <c r="DE15" t="s">
        <v>2974</v>
      </c>
      <c r="DF15" t="s">
        <v>2975</v>
      </c>
      <c r="DG15" t="s">
        <v>2976</v>
      </c>
      <c r="DH15" t="s">
        <v>2977</v>
      </c>
      <c r="DI15" t="s">
        <v>2978</v>
      </c>
      <c r="DJ15" t="s">
        <v>2979</v>
      </c>
      <c r="DK15" t="s">
        <v>2980</v>
      </c>
      <c r="DL15" t="s">
        <v>2981</v>
      </c>
      <c r="DM15" t="s">
        <v>2982</v>
      </c>
      <c r="DN15" t="s">
        <v>2983</v>
      </c>
      <c r="DO15" t="s">
        <v>2984</v>
      </c>
      <c r="DP15" t="s">
        <v>2985</v>
      </c>
      <c r="DQ15" t="s">
        <v>2986</v>
      </c>
      <c r="DR15" t="s">
        <v>2987</v>
      </c>
      <c r="DS15" t="s">
        <v>2988</v>
      </c>
      <c r="DT15" t="s">
        <v>2989</v>
      </c>
      <c r="DU15" t="s">
        <v>2990</v>
      </c>
      <c r="DV15" t="s">
        <v>2991</v>
      </c>
      <c r="DW15" t="s">
        <v>2992</v>
      </c>
      <c r="DX15" t="s">
        <v>2993</v>
      </c>
      <c r="DY15" t="s">
        <v>2994</v>
      </c>
      <c r="DZ15" t="s">
        <v>2995</v>
      </c>
      <c r="EA15" t="s">
        <v>2996</v>
      </c>
      <c r="EB15" t="s">
        <v>2997</v>
      </c>
      <c r="EC15" t="s">
        <v>2998</v>
      </c>
      <c r="ED15" t="s">
        <v>560</v>
      </c>
      <c r="EE15" t="s">
        <v>2999</v>
      </c>
      <c r="EF15" t="s">
        <v>3000</v>
      </c>
      <c r="EG15" t="s">
        <v>3001</v>
      </c>
      <c r="EH15" t="s">
        <v>3002</v>
      </c>
      <c r="EI15" t="s">
        <v>3003</v>
      </c>
      <c r="EJ15" t="s">
        <v>3004</v>
      </c>
      <c r="EK15" t="s">
        <v>3005</v>
      </c>
      <c r="EL15" t="s">
        <v>3006</v>
      </c>
      <c r="EM15" t="s">
        <v>3007</v>
      </c>
      <c r="EN15" t="s">
        <v>3008</v>
      </c>
      <c r="EO15" t="s">
        <v>3009</v>
      </c>
      <c r="EP15" t="s">
        <v>3010</v>
      </c>
      <c r="EQ15" t="s">
        <v>3011</v>
      </c>
      <c r="ER15" t="s">
        <v>3012</v>
      </c>
      <c r="ES15" t="s">
        <v>3013</v>
      </c>
      <c r="ET15" t="s">
        <v>3014</v>
      </c>
      <c r="EU15" t="s">
        <v>3015</v>
      </c>
      <c r="EV15" t="s">
        <v>3016</v>
      </c>
      <c r="EW15" t="s">
        <v>3017</v>
      </c>
      <c r="EX15" t="s">
        <v>3018</v>
      </c>
      <c r="EY15" t="s">
        <v>3019</v>
      </c>
      <c r="EZ15" t="s">
        <v>3020</v>
      </c>
      <c r="FA15" t="s">
        <v>3021</v>
      </c>
      <c r="FB15" t="s">
        <v>3022</v>
      </c>
      <c r="FC15" t="s">
        <v>3023</v>
      </c>
      <c r="FD15" t="s">
        <v>3024</v>
      </c>
      <c r="FE15" t="s">
        <v>3025</v>
      </c>
      <c r="FF15" t="s">
        <v>3026</v>
      </c>
      <c r="FG15" t="s">
        <v>3027</v>
      </c>
      <c r="FH15" t="s">
        <v>3028</v>
      </c>
      <c r="FI15" t="s">
        <v>3029</v>
      </c>
      <c r="FJ15" t="s">
        <v>3030</v>
      </c>
      <c r="FK15" t="s">
        <v>3031</v>
      </c>
      <c r="FL15" t="s">
        <v>3032</v>
      </c>
      <c r="FM15" t="s">
        <v>3033</v>
      </c>
      <c r="FN15" t="s">
        <v>3034</v>
      </c>
      <c r="FO15" t="s">
        <v>3035</v>
      </c>
      <c r="FP15" t="s">
        <v>3036</v>
      </c>
      <c r="FQ15" t="s">
        <v>3037</v>
      </c>
      <c r="FR15" t="s">
        <v>3038</v>
      </c>
      <c r="FS15" t="s">
        <v>3039</v>
      </c>
      <c r="FT15" t="s">
        <v>3040</v>
      </c>
      <c r="FU15" t="s">
        <v>3041</v>
      </c>
      <c r="FV15" t="s">
        <v>3042</v>
      </c>
      <c r="FW15" t="s">
        <v>3043</v>
      </c>
      <c r="FX15" t="s">
        <v>3044</v>
      </c>
      <c r="FY15" t="s">
        <v>3045</v>
      </c>
      <c r="FZ15" t="s">
        <v>3046</v>
      </c>
      <c r="GA15" t="s">
        <v>3047</v>
      </c>
      <c r="GB15" t="s">
        <v>3048</v>
      </c>
      <c r="GC15" t="s">
        <v>3049</v>
      </c>
      <c r="GD15" t="s">
        <v>3050</v>
      </c>
      <c r="GE15" t="s">
        <v>3051</v>
      </c>
      <c r="GF15" t="s">
        <v>3052</v>
      </c>
      <c r="GG15" t="s">
        <v>3053</v>
      </c>
      <c r="GH15" t="s">
        <v>3054</v>
      </c>
      <c r="GI15" t="s">
        <v>3055</v>
      </c>
      <c r="GJ15" t="s">
        <v>3056</v>
      </c>
      <c r="GK15" t="s">
        <v>3057</v>
      </c>
      <c r="GL15" t="s">
        <v>3058</v>
      </c>
      <c r="GM15" t="s">
        <v>3059</v>
      </c>
      <c r="GN15" t="s">
        <v>3060</v>
      </c>
      <c r="GO15" t="s">
        <v>3061</v>
      </c>
      <c r="GP15" t="s">
        <v>3062</v>
      </c>
      <c r="GQ15" t="s">
        <v>3063</v>
      </c>
      <c r="GR15" t="s">
        <v>3064</v>
      </c>
      <c r="GS15" t="s">
        <v>3065</v>
      </c>
      <c r="GT15" t="s">
        <v>3066</v>
      </c>
      <c r="GU15" t="s">
        <v>3067</v>
      </c>
      <c r="GV15" t="s">
        <v>3068</v>
      </c>
      <c r="GW15" t="s">
        <v>3069</v>
      </c>
      <c r="GX15" t="s">
        <v>3070</v>
      </c>
      <c r="GY15" t="s">
        <v>3071</v>
      </c>
      <c r="GZ15" t="s">
        <v>3072</v>
      </c>
      <c r="HA15" t="s">
        <v>3073</v>
      </c>
      <c r="HB15" t="s">
        <v>3074</v>
      </c>
      <c r="HC15" t="s">
        <v>3075</v>
      </c>
      <c r="HD15" t="s">
        <v>3076</v>
      </c>
      <c r="HE15" t="s">
        <v>3077</v>
      </c>
      <c r="HF15" t="s">
        <v>3078</v>
      </c>
      <c r="HG15" t="s">
        <v>3079</v>
      </c>
      <c r="HH15" t="s">
        <v>3080</v>
      </c>
    </row>
    <row r="16" spans="1:216" x14ac:dyDescent="0.25">
      <c r="A16" t="s">
        <v>852</v>
      </c>
      <c r="B16" t="s">
        <v>3081</v>
      </c>
      <c r="C16" t="s">
        <v>3082</v>
      </c>
      <c r="D16" t="s">
        <v>3082</v>
      </c>
      <c r="E16" t="s">
        <v>435</v>
      </c>
      <c r="F16" t="s">
        <v>649</v>
      </c>
      <c r="G16" t="s">
        <v>643</v>
      </c>
      <c r="H16" t="s">
        <v>437</v>
      </c>
      <c r="I16" t="s">
        <v>647</v>
      </c>
      <c r="J16" t="s">
        <v>439</v>
      </c>
      <c r="K16" t="s">
        <v>648</v>
      </c>
      <c r="L16" t="s">
        <v>852</v>
      </c>
      <c r="M16" t="s">
        <v>648</v>
      </c>
      <c r="N16" t="s">
        <v>442</v>
      </c>
      <c r="O16" t="s">
        <v>3082</v>
      </c>
      <c r="P16" t="s">
        <v>852</v>
      </c>
      <c r="Q16" t="s">
        <v>3083</v>
      </c>
      <c r="R16" t="s">
        <v>3084</v>
      </c>
      <c r="S16" t="s">
        <v>3085</v>
      </c>
      <c r="T16" t="s">
        <v>3086</v>
      </c>
      <c r="U16" t="s">
        <v>3087</v>
      </c>
      <c r="V16" t="s">
        <v>3088</v>
      </c>
      <c r="W16" t="s">
        <v>3089</v>
      </c>
      <c r="X16" t="s">
        <v>3090</v>
      </c>
      <c r="Y16" t="s">
        <v>3091</v>
      </c>
      <c r="Z16" t="s">
        <v>3092</v>
      </c>
      <c r="AA16" t="s">
        <v>3093</v>
      </c>
      <c r="AB16" t="s">
        <v>3094</v>
      </c>
      <c r="AC16" t="s">
        <v>3095</v>
      </c>
      <c r="AD16" t="s">
        <v>3096</v>
      </c>
      <c r="AE16" t="s">
        <v>3097</v>
      </c>
      <c r="AF16" t="s">
        <v>3098</v>
      </c>
      <c r="AG16" t="s">
        <v>3099</v>
      </c>
      <c r="AH16" t="s">
        <v>3100</v>
      </c>
      <c r="AI16" t="s">
        <v>3101</v>
      </c>
      <c r="AJ16" t="s">
        <v>3102</v>
      </c>
      <c r="AK16" t="s">
        <v>3103</v>
      </c>
      <c r="AL16" t="s">
        <v>3104</v>
      </c>
      <c r="AM16" t="s">
        <v>3105</v>
      </c>
      <c r="AN16" t="s">
        <v>3106</v>
      </c>
      <c r="AO16" t="s">
        <v>3107</v>
      </c>
      <c r="AP16" t="s">
        <v>3108</v>
      </c>
      <c r="AQ16" t="s">
        <v>3109</v>
      </c>
      <c r="AR16" t="s">
        <v>3110</v>
      </c>
      <c r="AS16" t="s">
        <v>3111</v>
      </c>
      <c r="AT16" t="s">
        <v>3112</v>
      </c>
      <c r="AU16" t="s">
        <v>3113</v>
      </c>
      <c r="AV16" t="s">
        <v>3114</v>
      </c>
      <c r="AW16" t="s">
        <v>3115</v>
      </c>
      <c r="AX16" t="s">
        <v>3116</v>
      </c>
      <c r="AY16" t="s">
        <v>3117</v>
      </c>
      <c r="AZ16" t="s">
        <v>3118</v>
      </c>
      <c r="BA16" t="s">
        <v>3119</v>
      </c>
      <c r="BB16" t="s">
        <v>3120</v>
      </c>
      <c r="BC16" t="s">
        <v>3121</v>
      </c>
      <c r="BD16" t="s">
        <v>3122</v>
      </c>
      <c r="BE16" t="s">
        <v>3123</v>
      </c>
      <c r="BF16" t="s">
        <v>3124</v>
      </c>
      <c r="BG16" t="s">
        <v>3125</v>
      </c>
      <c r="BH16" t="s">
        <v>3126</v>
      </c>
      <c r="BI16" t="s">
        <v>3127</v>
      </c>
      <c r="BJ16" t="s">
        <v>3128</v>
      </c>
      <c r="BK16" t="s">
        <v>3129</v>
      </c>
      <c r="BL16" t="s">
        <v>3130</v>
      </c>
      <c r="BM16" t="s">
        <v>3131</v>
      </c>
      <c r="BN16" t="s">
        <v>3132</v>
      </c>
      <c r="BO16" t="s">
        <v>3133</v>
      </c>
      <c r="BP16" t="s">
        <v>3134</v>
      </c>
      <c r="BQ16" t="s">
        <v>3135</v>
      </c>
      <c r="BR16" t="s">
        <v>3136</v>
      </c>
      <c r="BS16" t="s">
        <v>3137</v>
      </c>
      <c r="BT16" t="s">
        <v>3138</v>
      </c>
      <c r="BU16" t="s">
        <v>3139</v>
      </c>
      <c r="BV16" t="s">
        <v>3140</v>
      </c>
      <c r="BW16" t="s">
        <v>3141</v>
      </c>
      <c r="BX16" t="s">
        <v>3142</v>
      </c>
      <c r="BY16" t="s">
        <v>3143</v>
      </c>
      <c r="BZ16" t="s">
        <v>3144</v>
      </c>
      <c r="CA16" t="s">
        <v>3145</v>
      </c>
      <c r="CB16" t="s">
        <v>3146</v>
      </c>
      <c r="CC16" t="s">
        <v>3147</v>
      </c>
      <c r="CD16" t="s">
        <v>3148</v>
      </c>
      <c r="CE16" t="s">
        <v>3149</v>
      </c>
      <c r="CF16" t="s">
        <v>3150</v>
      </c>
      <c r="CG16" t="s">
        <v>3151</v>
      </c>
      <c r="CH16" t="s">
        <v>3152</v>
      </c>
      <c r="CI16" t="s">
        <v>3153</v>
      </c>
      <c r="CJ16" t="s">
        <v>3154</v>
      </c>
      <c r="CK16" t="s">
        <v>3155</v>
      </c>
      <c r="CL16" t="s">
        <v>3156</v>
      </c>
      <c r="CM16" t="s">
        <v>3157</v>
      </c>
      <c r="CN16" t="s">
        <v>3158</v>
      </c>
      <c r="CO16" t="s">
        <v>3159</v>
      </c>
      <c r="CP16" t="s">
        <v>3160</v>
      </c>
      <c r="CQ16" t="s">
        <v>3161</v>
      </c>
      <c r="CR16" t="s">
        <v>3162</v>
      </c>
      <c r="CS16" t="s">
        <v>3163</v>
      </c>
      <c r="CT16" t="s">
        <v>3164</v>
      </c>
      <c r="CU16" t="s">
        <v>3165</v>
      </c>
      <c r="CV16" t="s">
        <v>3166</v>
      </c>
      <c r="CW16" t="s">
        <v>3167</v>
      </c>
      <c r="CX16" t="s">
        <v>3168</v>
      </c>
      <c r="CY16" t="s">
        <v>3169</v>
      </c>
      <c r="CZ16" t="s">
        <v>3170</v>
      </c>
      <c r="DA16" t="s">
        <v>3171</v>
      </c>
      <c r="DB16" t="s">
        <v>3172</v>
      </c>
      <c r="DC16" t="s">
        <v>3173</v>
      </c>
      <c r="DD16" t="s">
        <v>3174</v>
      </c>
      <c r="DE16" t="s">
        <v>3175</v>
      </c>
      <c r="DF16" t="s">
        <v>3176</v>
      </c>
      <c r="DG16" t="s">
        <v>3177</v>
      </c>
      <c r="DH16" t="s">
        <v>3178</v>
      </c>
      <c r="DI16" t="s">
        <v>3179</v>
      </c>
      <c r="DJ16" t="s">
        <v>3180</v>
      </c>
      <c r="DK16" t="s">
        <v>3181</v>
      </c>
      <c r="DL16" t="s">
        <v>3182</v>
      </c>
      <c r="DM16" t="s">
        <v>3183</v>
      </c>
      <c r="DN16" t="s">
        <v>3184</v>
      </c>
      <c r="DO16" t="s">
        <v>3185</v>
      </c>
      <c r="DP16" t="s">
        <v>3186</v>
      </c>
      <c r="DQ16" t="s">
        <v>3187</v>
      </c>
      <c r="DR16" t="s">
        <v>3188</v>
      </c>
      <c r="DS16" t="s">
        <v>3189</v>
      </c>
      <c r="DT16" t="s">
        <v>3190</v>
      </c>
      <c r="DU16" t="s">
        <v>3191</v>
      </c>
      <c r="DV16" t="s">
        <v>3192</v>
      </c>
      <c r="DW16" t="s">
        <v>3193</v>
      </c>
      <c r="DX16" t="s">
        <v>3194</v>
      </c>
      <c r="DY16" t="s">
        <v>3195</v>
      </c>
      <c r="DZ16" t="s">
        <v>3196</v>
      </c>
      <c r="EA16" t="s">
        <v>3197</v>
      </c>
      <c r="EB16" t="s">
        <v>3198</v>
      </c>
      <c r="EC16" t="s">
        <v>3199</v>
      </c>
      <c r="ED16" t="s">
        <v>560</v>
      </c>
      <c r="EE16" t="s">
        <v>3200</v>
      </c>
      <c r="EF16" t="s">
        <v>3201</v>
      </c>
      <c r="EG16" t="s">
        <v>3202</v>
      </c>
      <c r="EH16" t="s">
        <v>3203</v>
      </c>
      <c r="EI16" t="s">
        <v>3204</v>
      </c>
      <c r="EJ16" t="s">
        <v>3205</v>
      </c>
      <c r="EK16" t="s">
        <v>3206</v>
      </c>
      <c r="EL16" t="s">
        <v>3207</v>
      </c>
      <c r="EM16" t="s">
        <v>3208</v>
      </c>
      <c r="EN16" t="s">
        <v>3209</v>
      </c>
      <c r="EO16" t="s">
        <v>3210</v>
      </c>
      <c r="EP16" t="s">
        <v>3211</v>
      </c>
      <c r="EQ16" t="s">
        <v>3212</v>
      </c>
      <c r="ER16" t="s">
        <v>3213</v>
      </c>
      <c r="ES16" t="s">
        <v>3214</v>
      </c>
      <c r="ET16" t="s">
        <v>3215</v>
      </c>
      <c r="EU16" t="s">
        <v>3216</v>
      </c>
      <c r="EV16" t="s">
        <v>3217</v>
      </c>
      <c r="EW16" t="s">
        <v>3218</v>
      </c>
      <c r="EX16" t="s">
        <v>3219</v>
      </c>
      <c r="EY16" t="s">
        <v>3220</v>
      </c>
      <c r="EZ16" t="s">
        <v>3221</v>
      </c>
      <c r="FA16" t="s">
        <v>3222</v>
      </c>
      <c r="FB16" t="s">
        <v>3223</v>
      </c>
      <c r="FC16" t="s">
        <v>3224</v>
      </c>
      <c r="FD16" t="s">
        <v>3225</v>
      </c>
      <c r="FE16" t="s">
        <v>3226</v>
      </c>
      <c r="FF16" t="s">
        <v>3227</v>
      </c>
      <c r="FG16" t="s">
        <v>3228</v>
      </c>
      <c r="FH16" t="s">
        <v>3229</v>
      </c>
      <c r="FI16" t="s">
        <v>3230</v>
      </c>
      <c r="FJ16" t="s">
        <v>3231</v>
      </c>
      <c r="FK16" t="s">
        <v>3232</v>
      </c>
      <c r="FL16" t="s">
        <v>3233</v>
      </c>
      <c r="FM16" t="s">
        <v>3234</v>
      </c>
      <c r="FN16" t="s">
        <v>3235</v>
      </c>
      <c r="FO16" t="s">
        <v>3236</v>
      </c>
      <c r="FP16" t="s">
        <v>3237</v>
      </c>
      <c r="FQ16" t="s">
        <v>3238</v>
      </c>
      <c r="FR16" t="s">
        <v>3239</v>
      </c>
      <c r="FS16" t="s">
        <v>3240</v>
      </c>
      <c r="FT16" t="s">
        <v>3241</v>
      </c>
      <c r="FU16" t="s">
        <v>3242</v>
      </c>
      <c r="FV16" t="s">
        <v>3243</v>
      </c>
      <c r="FW16" t="s">
        <v>3244</v>
      </c>
      <c r="FX16" t="s">
        <v>3245</v>
      </c>
      <c r="FY16" t="s">
        <v>3246</v>
      </c>
      <c r="FZ16" t="s">
        <v>3247</v>
      </c>
      <c r="GA16" t="s">
        <v>3248</v>
      </c>
      <c r="GB16" t="s">
        <v>3249</v>
      </c>
      <c r="GC16" t="s">
        <v>3250</v>
      </c>
      <c r="GD16" t="s">
        <v>3251</v>
      </c>
      <c r="GE16" t="s">
        <v>3252</v>
      </c>
      <c r="GF16" t="s">
        <v>3253</v>
      </c>
      <c r="GG16" t="s">
        <v>3254</v>
      </c>
      <c r="GH16" t="s">
        <v>3255</v>
      </c>
      <c r="GI16" t="s">
        <v>3256</v>
      </c>
      <c r="GJ16" t="s">
        <v>3257</v>
      </c>
      <c r="GK16" t="s">
        <v>3258</v>
      </c>
      <c r="GL16" t="s">
        <v>3259</v>
      </c>
      <c r="GM16" t="s">
        <v>3260</v>
      </c>
      <c r="GN16" t="s">
        <v>3261</v>
      </c>
      <c r="GO16" t="s">
        <v>3262</v>
      </c>
      <c r="GP16" t="s">
        <v>3263</v>
      </c>
      <c r="GQ16" t="s">
        <v>3264</v>
      </c>
      <c r="GR16" t="s">
        <v>3265</v>
      </c>
      <c r="GS16" t="s">
        <v>3266</v>
      </c>
      <c r="GT16" t="s">
        <v>3267</v>
      </c>
      <c r="GU16" t="s">
        <v>3268</v>
      </c>
      <c r="GV16" t="s">
        <v>3269</v>
      </c>
      <c r="GW16" t="s">
        <v>3270</v>
      </c>
      <c r="GX16" t="s">
        <v>3271</v>
      </c>
      <c r="GY16" t="s">
        <v>3272</v>
      </c>
      <c r="GZ16" t="s">
        <v>3273</v>
      </c>
      <c r="HA16" t="s">
        <v>3274</v>
      </c>
      <c r="HB16" t="s">
        <v>3275</v>
      </c>
      <c r="HC16" t="s">
        <v>3276</v>
      </c>
      <c r="HD16" t="s">
        <v>3277</v>
      </c>
      <c r="HE16" t="s">
        <v>3278</v>
      </c>
      <c r="HF16" t="s">
        <v>3279</v>
      </c>
      <c r="HG16" t="s">
        <v>3280</v>
      </c>
      <c r="HH16" t="s">
        <v>3281</v>
      </c>
    </row>
    <row r="17" spans="1:216" x14ac:dyDescent="0.25">
      <c r="A17" t="s">
        <v>649</v>
      </c>
      <c r="B17" t="s">
        <v>3282</v>
      </c>
      <c r="C17" t="s">
        <v>3283</v>
      </c>
      <c r="D17" t="s">
        <v>3283</v>
      </c>
      <c r="E17" t="s">
        <v>435</v>
      </c>
      <c r="F17" t="s">
        <v>1262</v>
      </c>
      <c r="G17" t="s">
        <v>432</v>
      </c>
      <c r="H17" t="s">
        <v>437</v>
      </c>
      <c r="I17" t="s">
        <v>3284</v>
      </c>
      <c r="J17" t="s">
        <v>439</v>
      </c>
      <c r="K17" t="s">
        <v>1869</v>
      </c>
      <c r="L17" t="s">
        <v>1262</v>
      </c>
      <c r="M17" t="s">
        <v>3285</v>
      </c>
      <c r="N17" t="s">
        <v>442</v>
      </c>
      <c r="O17" t="s">
        <v>3283</v>
      </c>
      <c r="P17" t="s">
        <v>649</v>
      </c>
      <c r="Q17" t="s">
        <v>3286</v>
      </c>
      <c r="R17" t="s">
        <v>3287</v>
      </c>
      <c r="S17" t="s">
        <v>3288</v>
      </c>
      <c r="T17" t="s">
        <v>3289</v>
      </c>
      <c r="U17" t="s">
        <v>3290</v>
      </c>
      <c r="V17" t="s">
        <v>3291</v>
      </c>
      <c r="W17" t="s">
        <v>3292</v>
      </c>
      <c r="X17" t="s">
        <v>3293</v>
      </c>
      <c r="Y17" t="s">
        <v>3294</v>
      </c>
      <c r="Z17" t="s">
        <v>3295</v>
      </c>
      <c r="AA17" t="s">
        <v>3296</v>
      </c>
      <c r="AB17" t="s">
        <v>3297</v>
      </c>
      <c r="AC17" t="s">
        <v>3298</v>
      </c>
      <c r="AD17" t="s">
        <v>3299</v>
      </c>
      <c r="AE17" t="s">
        <v>3300</v>
      </c>
      <c r="AF17" t="s">
        <v>3301</v>
      </c>
      <c r="AG17" t="s">
        <v>3302</v>
      </c>
      <c r="AH17" t="s">
        <v>3303</v>
      </c>
      <c r="AI17" t="s">
        <v>3304</v>
      </c>
      <c r="AJ17" t="s">
        <v>3305</v>
      </c>
      <c r="AK17" t="s">
        <v>3306</v>
      </c>
      <c r="AL17" t="s">
        <v>3307</v>
      </c>
      <c r="AM17" t="s">
        <v>3308</v>
      </c>
      <c r="AN17" t="s">
        <v>3309</v>
      </c>
      <c r="AO17" t="s">
        <v>3310</v>
      </c>
      <c r="AP17" t="s">
        <v>3311</v>
      </c>
      <c r="AQ17" t="s">
        <v>3312</v>
      </c>
      <c r="AR17" t="s">
        <v>3313</v>
      </c>
      <c r="AS17" t="s">
        <v>3314</v>
      </c>
      <c r="AT17" t="s">
        <v>3315</v>
      </c>
      <c r="AU17" t="s">
        <v>3316</v>
      </c>
      <c r="AV17" t="s">
        <v>3317</v>
      </c>
      <c r="AW17" t="s">
        <v>3318</v>
      </c>
      <c r="AX17" t="s">
        <v>3319</v>
      </c>
      <c r="AY17" t="s">
        <v>3320</v>
      </c>
      <c r="AZ17" t="s">
        <v>3321</v>
      </c>
      <c r="BA17" t="s">
        <v>3322</v>
      </c>
      <c r="BB17" t="s">
        <v>3323</v>
      </c>
      <c r="BC17" t="s">
        <v>3324</v>
      </c>
      <c r="BD17" t="s">
        <v>3325</v>
      </c>
      <c r="BE17" t="s">
        <v>3326</v>
      </c>
      <c r="BF17" t="s">
        <v>3327</v>
      </c>
      <c r="BG17" t="s">
        <v>3328</v>
      </c>
      <c r="BH17" t="s">
        <v>3329</v>
      </c>
      <c r="BI17" t="s">
        <v>3330</v>
      </c>
      <c r="BJ17" t="s">
        <v>3331</v>
      </c>
      <c r="BK17" t="s">
        <v>3332</v>
      </c>
      <c r="BL17" t="s">
        <v>3333</v>
      </c>
      <c r="BM17" t="s">
        <v>3334</v>
      </c>
      <c r="BN17" t="s">
        <v>3335</v>
      </c>
      <c r="BO17" t="s">
        <v>3336</v>
      </c>
      <c r="BP17" t="s">
        <v>3337</v>
      </c>
      <c r="BQ17" t="s">
        <v>3338</v>
      </c>
      <c r="BR17" t="s">
        <v>3339</v>
      </c>
      <c r="BS17" t="s">
        <v>3340</v>
      </c>
      <c r="BT17" t="s">
        <v>3341</v>
      </c>
      <c r="BU17" t="s">
        <v>3342</v>
      </c>
      <c r="BV17" t="s">
        <v>3343</v>
      </c>
      <c r="BW17" t="s">
        <v>3344</v>
      </c>
      <c r="BX17" t="s">
        <v>3345</v>
      </c>
      <c r="BY17" t="s">
        <v>3346</v>
      </c>
      <c r="BZ17" t="s">
        <v>3347</v>
      </c>
      <c r="CA17" t="s">
        <v>3348</v>
      </c>
      <c r="CB17" t="s">
        <v>3349</v>
      </c>
      <c r="CC17" t="s">
        <v>3350</v>
      </c>
      <c r="CD17" t="s">
        <v>3351</v>
      </c>
      <c r="CE17" t="s">
        <v>3352</v>
      </c>
      <c r="CF17" t="s">
        <v>3353</v>
      </c>
      <c r="CG17" t="s">
        <v>3354</v>
      </c>
      <c r="CH17" t="s">
        <v>3355</v>
      </c>
      <c r="CI17" t="s">
        <v>3356</v>
      </c>
      <c r="CJ17" t="s">
        <v>3357</v>
      </c>
      <c r="CK17" t="s">
        <v>3358</v>
      </c>
      <c r="CL17" t="s">
        <v>3359</v>
      </c>
      <c r="CM17" t="s">
        <v>3360</v>
      </c>
      <c r="CN17" t="s">
        <v>3361</v>
      </c>
      <c r="CO17" t="s">
        <v>3362</v>
      </c>
      <c r="CP17" t="s">
        <v>3363</v>
      </c>
      <c r="CQ17" t="s">
        <v>3364</v>
      </c>
      <c r="CR17" t="s">
        <v>3365</v>
      </c>
      <c r="CS17" t="s">
        <v>3366</v>
      </c>
      <c r="CT17" t="s">
        <v>3367</v>
      </c>
      <c r="CU17" t="s">
        <v>3368</v>
      </c>
      <c r="CV17" t="s">
        <v>3369</v>
      </c>
      <c r="CW17" t="s">
        <v>3370</v>
      </c>
      <c r="CX17" t="s">
        <v>3371</v>
      </c>
      <c r="CY17" t="s">
        <v>3372</v>
      </c>
      <c r="CZ17" t="s">
        <v>3373</v>
      </c>
      <c r="DA17" t="s">
        <v>3374</v>
      </c>
      <c r="DB17" t="s">
        <v>3375</v>
      </c>
      <c r="DC17" t="s">
        <v>3376</v>
      </c>
      <c r="DD17" t="s">
        <v>3377</v>
      </c>
      <c r="DE17" t="s">
        <v>3378</v>
      </c>
      <c r="DF17" t="s">
        <v>3379</v>
      </c>
      <c r="DG17" t="s">
        <v>3380</v>
      </c>
      <c r="DH17" t="s">
        <v>3381</v>
      </c>
      <c r="DI17" t="s">
        <v>3382</v>
      </c>
      <c r="DJ17" t="s">
        <v>3383</v>
      </c>
      <c r="DK17" t="s">
        <v>3384</v>
      </c>
      <c r="DL17" t="s">
        <v>3385</v>
      </c>
      <c r="DM17" t="s">
        <v>3386</v>
      </c>
      <c r="DN17" t="s">
        <v>3387</v>
      </c>
      <c r="DO17" t="s">
        <v>3388</v>
      </c>
      <c r="DP17" t="s">
        <v>3389</v>
      </c>
      <c r="DQ17" t="s">
        <v>3390</v>
      </c>
      <c r="DR17" t="s">
        <v>3391</v>
      </c>
      <c r="DS17" t="s">
        <v>3392</v>
      </c>
      <c r="DT17" t="s">
        <v>3393</v>
      </c>
      <c r="DU17" t="s">
        <v>3394</v>
      </c>
      <c r="DV17" t="s">
        <v>3395</v>
      </c>
      <c r="DW17" t="s">
        <v>3396</v>
      </c>
      <c r="DX17" t="s">
        <v>3397</v>
      </c>
      <c r="DY17" t="s">
        <v>3398</v>
      </c>
      <c r="DZ17" t="s">
        <v>3399</v>
      </c>
      <c r="EA17" t="s">
        <v>3400</v>
      </c>
      <c r="EB17" t="s">
        <v>3401</v>
      </c>
      <c r="EC17" t="s">
        <v>3402</v>
      </c>
      <c r="ED17" t="s">
        <v>560</v>
      </c>
      <c r="EE17" t="s">
        <v>3403</v>
      </c>
      <c r="EF17" t="s">
        <v>3404</v>
      </c>
      <c r="EG17" t="s">
        <v>3405</v>
      </c>
      <c r="EH17" t="s">
        <v>3406</v>
      </c>
      <c r="EI17" t="s">
        <v>3407</v>
      </c>
      <c r="EJ17" t="s">
        <v>3408</v>
      </c>
      <c r="EK17" t="s">
        <v>3409</v>
      </c>
      <c r="EL17" t="s">
        <v>3410</v>
      </c>
      <c r="EM17" t="s">
        <v>3411</v>
      </c>
      <c r="EN17" t="s">
        <v>3412</v>
      </c>
      <c r="EO17" t="s">
        <v>3413</v>
      </c>
      <c r="EP17" t="s">
        <v>3414</v>
      </c>
      <c r="EQ17" t="s">
        <v>3415</v>
      </c>
      <c r="ER17" t="s">
        <v>3416</v>
      </c>
      <c r="ES17" t="s">
        <v>3417</v>
      </c>
      <c r="ET17" t="s">
        <v>3418</v>
      </c>
      <c r="EU17" t="s">
        <v>3419</v>
      </c>
      <c r="EV17" t="s">
        <v>3420</v>
      </c>
      <c r="EW17" t="s">
        <v>3421</v>
      </c>
      <c r="EX17" t="s">
        <v>3422</v>
      </c>
      <c r="EY17" t="s">
        <v>3423</v>
      </c>
      <c r="EZ17" t="s">
        <v>3424</v>
      </c>
      <c r="FA17" t="s">
        <v>3425</v>
      </c>
      <c r="FB17" t="s">
        <v>3426</v>
      </c>
      <c r="FC17" t="s">
        <v>3427</v>
      </c>
      <c r="FD17" t="s">
        <v>3428</v>
      </c>
      <c r="FE17" t="s">
        <v>3429</v>
      </c>
      <c r="FF17" t="s">
        <v>3430</v>
      </c>
      <c r="FG17" t="s">
        <v>3431</v>
      </c>
      <c r="FH17" t="s">
        <v>3432</v>
      </c>
      <c r="FI17" t="s">
        <v>3433</v>
      </c>
      <c r="FJ17" t="s">
        <v>3434</v>
      </c>
      <c r="FK17" t="s">
        <v>3435</v>
      </c>
      <c r="FL17" t="s">
        <v>3436</v>
      </c>
      <c r="FM17" t="s">
        <v>3437</v>
      </c>
      <c r="FN17" t="s">
        <v>3438</v>
      </c>
      <c r="FO17" t="s">
        <v>3439</v>
      </c>
      <c r="FP17" t="s">
        <v>3440</v>
      </c>
      <c r="FQ17" t="s">
        <v>3441</v>
      </c>
      <c r="FR17" t="s">
        <v>3442</v>
      </c>
      <c r="FS17" t="s">
        <v>3443</v>
      </c>
      <c r="FT17" t="s">
        <v>3444</v>
      </c>
      <c r="FU17" t="s">
        <v>3445</v>
      </c>
      <c r="FV17" t="s">
        <v>3446</v>
      </c>
      <c r="FW17" t="s">
        <v>3447</v>
      </c>
      <c r="FX17" t="s">
        <v>3448</v>
      </c>
      <c r="FY17" t="s">
        <v>3449</v>
      </c>
      <c r="FZ17" t="s">
        <v>3450</v>
      </c>
      <c r="GA17" t="s">
        <v>3451</v>
      </c>
      <c r="GB17" t="s">
        <v>3452</v>
      </c>
      <c r="GC17" t="s">
        <v>3453</v>
      </c>
      <c r="GD17" t="s">
        <v>3454</v>
      </c>
      <c r="GE17" t="s">
        <v>3455</v>
      </c>
      <c r="GF17" t="s">
        <v>3456</v>
      </c>
      <c r="GG17" t="s">
        <v>3457</v>
      </c>
      <c r="GH17" t="s">
        <v>3458</v>
      </c>
      <c r="GI17" t="s">
        <v>3459</v>
      </c>
      <c r="GJ17" t="s">
        <v>3460</v>
      </c>
      <c r="GK17" t="s">
        <v>3461</v>
      </c>
      <c r="GL17" t="s">
        <v>3462</v>
      </c>
      <c r="GM17" t="s">
        <v>3463</v>
      </c>
      <c r="GN17" t="s">
        <v>3464</v>
      </c>
      <c r="GO17" t="s">
        <v>3465</v>
      </c>
      <c r="GP17" t="s">
        <v>3466</v>
      </c>
      <c r="GQ17" t="s">
        <v>3467</v>
      </c>
      <c r="GR17" t="s">
        <v>3468</v>
      </c>
      <c r="GS17" t="s">
        <v>3469</v>
      </c>
      <c r="GT17" t="s">
        <v>3470</v>
      </c>
      <c r="GU17" t="s">
        <v>3471</v>
      </c>
      <c r="GV17" t="s">
        <v>3472</v>
      </c>
      <c r="GW17" t="s">
        <v>3473</v>
      </c>
      <c r="GX17" t="s">
        <v>3474</v>
      </c>
      <c r="GY17" t="s">
        <v>3475</v>
      </c>
      <c r="GZ17" t="s">
        <v>3476</v>
      </c>
      <c r="HA17" t="s">
        <v>3477</v>
      </c>
      <c r="HB17" t="s">
        <v>3478</v>
      </c>
      <c r="HC17" t="s">
        <v>3479</v>
      </c>
      <c r="HD17" t="s">
        <v>3480</v>
      </c>
      <c r="HE17" t="s">
        <v>3481</v>
      </c>
      <c r="HF17" t="s">
        <v>3482</v>
      </c>
      <c r="HG17" t="s">
        <v>3483</v>
      </c>
      <c r="HH17" t="s">
        <v>3484</v>
      </c>
    </row>
    <row r="18" spans="1:216" x14ac:dyDescent="0.25">
      <c r="A18" t="s">
        <v>646</v>
      </c>
      <c r="B18" t="s">
        <v>3485</v>
      </c>
      <c r="C18" t="s">
        <v>3486</v>
      </c>
      <c r="D18" t="s">
        <v>3486</v>
      </c>
      <c r="E18" t="s">
        <v>435</v>
      </c>
      <c r="F18" t="s">
        <v>3487</v>
      </c>
      <c r="G18" t="s">
        <v>432</v>
      </c>
      <c r="H18" t="s">
        <v>437</v>
      </c>
      <c r="I18" t="s">
        <v>3284</v>
      </c>
      <c r="J18" t="s">
        <v>439</v>
      </c>
      <c r="K18" t="s">
        <v>1869</v>
      </c>
      <c r="L18" t="s">
        <v>3487</v>
      </c>
      <c r="M18" t="s">
        <v>3488</v>
      </c>
      <c r="N18" t="s">
        <v>442</v>
      </c>
      <c r="O18" t="s">
        <v>3486</v>
      </c>
      <c r="P18" t="s">
        <v>646</v>
      </c>
      <c r="Q18" t="s">
        <v>3489</v>
      </c>
      <c r="R18" t="s">
        <v>3490</v>
      </c>
      <c r="S18" t="s">
        <v>3491</v>
      </c>
      <c r="T18" t="s">
        <v>3492</v>
      </c>
      <c r="U18" t="s">
        <v>3493</v>
      </c>
      <c r="V18" t="s">
        <v>3494</v>
      </c>
      <c r="W18" t="s">
        <v>3495</v>
      </c>
      <c r="X18" t="s">
        <v>3496</v>
      </c>
      <c r="Y18" t="s">
        <v>3497</v>
      </c>
      <c r="Z18" t="s">
        <v>3498</v>
      </c>
      <c r="AA18" t="s">
        <v>3499</v>
      </c>
      <c r="AB18" t="s">
        <v>3500</v>
      </c>
      <c r="AC18" t="s">
        <v>3501</v>
      </c>
      <c r="AD18" t="s">
        <v>3502</v>
      </c>
      <c r="AE18" t="s">
        <v>3503</v>
      </c>
      <c r="AF18" t="s">
        <v>3504</v>
      </c>
      <c r="AG18" t="s">
        <v>3505</v>
      </c>
      <c r="AH18" t="s">
        <v>3506</v>
      </c>
      <c r="AI18" t="s">
        <v>3507</v>
      </c>
      <c r="AJ18" t="s">
        <v>3508</v>
      </c>
      <c r="AK18" t="s">
        <v>3509</v>
      </c>
      <c r="AL18" t="s">
        <v>3510</v>
      </c>
      <c r="AM18" t="s">
        <v>3511</v>
      </c>
      <c r="AN18" t="s">
        <v>3512</v>
      </c>
      <c r="AO18" t="s">
        <v>3513</v>
      </c>
      <c r="AP18" t="s">
        <v>3514</v>
      </c>
      <c r="AQ18" t="s">
        <v>3515</v>
      </c>
      <c r="AR18" t="s">
        <v>3516</v>
      </c>
      <c r="AS18" t="s">
        <v>3517</v>
      </c>
      <c r="AT18" t="s">
        <v>3518</v>
      </c>
      <c r="AU18" t="s">
        <v>3519</v>
      </c>
      <c r="AV18" t="s">
        <v>3520</v>
      </c>
      <c r="AW18" t="s">
        <v>3521</v>
      </c>
      <c r="AX18" t="s">
        <v>3522</v>
      </c>
      <c r="AY18" t="s">
        <v>3523</v>
      </c>
      <c r="AZ18" t="s">
        <v>3524</v>
      </c>
      <c r="BA18" t="s">
        <v>3525</v>
      </c>
      <c r="BB18" t="s">
        <v>3526</v>
      </c>
      <c r="BC18" t="s">
        <v>3527</v>
      </c>
      <c r="BD18" t="s">
        <v>3528</v>
      </c>
      <c r="BE18" t="s">
        <v>3529</v>
      </c>
      <c r="BF18" t="s">
        <v>3530</v>
      </c>
      <c r="BG18" t="s">
        <v>3531</v>
      </c>
      <c r="BH18" t="s">
        <v>3532</v>
      </c>
      <c r="BI18" t="s">
        <v>3533</v>
      </c>
      <c r="BJ18" t="s">
        <v>3534</v>
      </c>
      <c r="BK18" t="s">
        <v>3535</v>
      </c>
      <c r="BL18" t="s">
        <v>3536</v>
      </c>
      <c r="BM18" t="s">
        <v>3537</v>
      </c>
      <c r="BN18" t="s">
        <v>3538</v>
      </c>
      <c r="BO18" t="s">
        <v>3539</v>
      </c>
      <c r="BP18" t="s">
        <v>3540</v>
      </c>
      <c r="BQ18" t="s">
        <v>3541</v>
      </c>
      <c r="BR18" t="s">
        <v>3542</v>
      </c>
      <c r="BS18" t="s">
        <v>3543</v>
      </c>
      <c r="BT18" t="s">
        <v>3544</v>
      </c>
      <c r="BU18" t="s">
        <v>3545</v>
      </c>
      <c r="BV18" t="s">
        <v>3546</v>
      </c>
      <c r="BW18" t="s">
        <v>3547</v>
      </c>
      <c r="BX18" t="s">
        <v>3548</v>
      </c>
      <c r="BY18" t="s">
        <v>3549</v>
      </c>
      <c r="BZ18" t="s">
        <v>3550</v>
      </c>
      <c r="CA18" t="s">
        <v>3551</v>
      </c>
      <c r="CB18" t="s">
        <v>3552</v>
      </c>
      <c r="CC18" t="s">
        <v>3553</v>
      </c>
      <c r="CD18" t="s">
        <v>3554</v>
      </c>
      <c r="CE18" t="s">
        <v>3555</v>
      </c>
      <c r="CF18" t="s">
        <v>3556</v>
      </c>
      <c r="CG18" t="s">
        <v>3557</v>
      </c>
      <c r="CH18" t="s">
        <v>3558</v>
      </c>
      <c r="CI18" t="s">
        <v>3559</v>
      </c>
      <c r="CJ18" t="s">
        <v>3560</v>
      </c>
      <c r="CK18" t="s">
        <v>3561</v>
      </c>
      <c r="CL18" t="s">
        <v>3562</v>
      </c>
      <c r="CM18" t="s">
        <v>3563</v>
      </c>
      <c r="CN18" t="s">
        <v>3564</v>
      </c>
      <c r="CO18" t="s">
        <v>3565</v>
      </c>
      <c r="CP18" t="s">
        <v>3566</v>
      </c>
      <c r="CQ18" t="s">
        <v>3567</v>
      </c>
      <c r="CR18" t="s">
        <v>3568</v>
      </c>
      <c r="CS18" t="s">
        <v>3569</v>
      </c>
      <c r="CT18" t="s">
        <v>3570</v>
      </c>
      <c r="CU18" t="s">
        <v>3571</v>
      </c>
      <c r="CV18" t="s">
        <v>3572</v>
      </c>
      <c r="CW18" t="s">
        <v>3573</v>
      </c>
      <c r="CX18" t="s">
        <v>3574</v>
      </c>
      <c r="CY18" t="s">
        <v>3575</v>
      </c>
      <c r="CZ18" t="s">
        <v>3576</v>
      </c>
      <c r="DA18" t="s">
        <v>3577</v>
      </c>
      <c r="DB18" t="s">
        <v>3578</v>
      </c>
      <c r="DC18" t="s">
        <v>3579</v>
      </c>
      <c r="DD18" t="s">
        <v>3580</v>
      </c>
      <c r="DE18" t="s">
        <v>3581</v>
      </c>
      <c r="DF18" t="s">
        <v>3582</v>
      </c>
      <c r="DG18" t="s">
        <v>3583</v>
      </c>
      <c r="DH18" t="s">
        <v>3584</v>
      </c>
      <c r="DI18" t="s">
        <v>3585</v>
      </c>
      <c r="DJ18" t="s">
        <v>3586</v>
      </c>
      <c r="DK18" t="s">
        <v>3587</v>
      </c>
      <c r="DL18" t="s">
        <v>3588</v>
      </c>
      <c r="DM18" t="s">
        <v>3589</v>
      </c>
      <c r="DN18" t="s">
        <v>3590</v>
      </c>
      <c r="DO18" t="s">
        <v>3591</v>
      </c>
      <c r="DP18" t="s">
        <v>3592</v>
      </c>
      <c r="DQ18" t="s">
        <v>3593</v>
      </c>
      <c r="DR18" t="s">
        <v>3594</v>
      </c>
      <c r="DS18" t="s">
        <v>3595</v>
      </c>
      <c r="DT18" t="s">
        <v>3596</v>
      </c>
      <c r="DU18" t="s">
        <v>3597</v>
      </c>
      <c r="DV18" t="s">
        <v>3598</v>
      </c>
      <c r="DW18" t="s">
        <v>3599</v>
      </c>
      <c r="DX18" t="s">
        <v>3600</v>
      </c>
      <c r="DY18" t="s">
        <v>3601</v>
      </c>
      <c r="DZ18" t="s">
        <v>3602</v>
      </c>
      <c r="EA18" t="s">
        <v>3603</v>
      </c>
      <c r="EB18" t="s">
        <v>3604</v>
      </c>
      <c r="EC18" t="s">
        <v>3605</v>
      </c>
      <c r="ED18" t="s">
        <v>3606</v>
      </c>
      <c r="EE18" t="s">
        <v>3607</v>
      </c>
      <c r="EF18" t="s">
        <v>3608</v>
      </c>
      <c r="EG18" t="s">
        <v>3609</v>
      </c>
      <c r="EH18" t="s">
        <v>3610</v>
      </c>
      <c r="EI18" t="s">
        <v>3611</v>
      </c>
      <c r="EJ18" t="s">
        <v>3612</v>
      </c>
      <c r="EK18" t="s">
        <v>3613</v>
      </c>
      <c r="EL18" t="s">
        <v>3614</v>
      </c>
      <c r="EM18" t="s">
        <v>3615</v>
      </c>
      <c r="EN18" t="s">
        <v>3616</v>
      </c>
      <c r="EO18" t="s">
        <v>3617</v>
      </c>
      <c r="EP18" t="s">
        <v>3618</v>
      </c>
      <c r="EQ18" t="s">
        <v>3619</v>
      </c>
      <c r="ER18" t="s">
        <v>3620</v>
      </c>
      <c r="ES18" t="s">
        <v>3621</v>
      </c>
      <c r="ET18" t="s">
        <v>3622</v>
      </c>
      <c r="EU18" t="s">
        <v>3623</v>
      </c>
      <c r="EV18" t="s">
        <v>3624</v>
      </c>
      <c r="EW18" t="s">
        <v>3625</v>
      </c>
      <c r="EX18" t="s">
        <v>3626</v>
      </c>
      <c r="EY18" t="s">
        <v>3627</v>
      </c>
      <c r="EZ18" t="s">
        <v>3628</v>
      </c>
      <c r="FA18" t="s">
        <v>3629</v>
      </c>
      <c r="FB18" t="s">
        <v>3630</v>
      </c>
      <c r="FC18" t="s">
        <v>3631</v>
      </c>
      <c r="FD18" t="s">
        <v>3632</v>
      </c>
      <c r="FE18" t="s">
        <v>3633</v>
      </c>
      <c r="FF18" t="s">
        <v>3634</v>
      </c>
      <c r="FG18" t="s">
        <v>3635</v>
      </c>
      <c r="FH18" t="s">
        <v>3636</v>
      </c>
      <c r="FI18" t="s">
        <v>3637</v>
      </c>
      <c r="FJ18" t="s">
        <v>3638</v>
      </c>
      <c r="FK18" t="s">
        <v>3639</v>
      </c>
      <c r="FL18" t="s">
        <v>3640</v>
      </c>
      <c r="FM18" t="s">
        <v>3641</v>
      </c>
      <c r="FN18" t="s">
        <v>3642</v>
      </c>
      <c r="FO18" t="s">
        <v>3643</v>
      </c>
      <c r="FP18" t="s">
        <v>3644</v>
      </c>
      <c r="FQ18" t="s">
        <v>3645</v>
      </c>
      <c r="FR18" t="s">
        <v>3646</v>
      </c>
      <c r="FS18" t="s">
        <v>3647</v>
      </c>
      <c r="FT18" t="s">
        <v>3648</v>
      </c>
      <c r="FU18" t="s">
        <v>3649</v>
      </c>
      <c r="FV18" t="s">
        <v>3650</v>
      </c>
      <c r="FW18" t="s">
        <v>3651</v>
      </c>
      <c r="FX18" t="s">
        <v>3652</v>
      </c>
      <c r="FY18" t="s">
        <v>3653</v>
      </c>
      <c r="FZ18" t="s">
        <v>3654</v>
      </c>
      <c r="GA18" t="s">
        <v>3655</v>
      </c>
      <c r="GB18" t="s">
        <v>3656</v>
      </c>
      <c r="GC18" t="s">
        <v>3657</v>
      </c>
      <c r="GD18" t="s">
        <v>3658</v>
      </c>
      <c r="GE18" t="s">
        <v>3659</v>
      </c>
      <c r="GF18" t="s">
        <v>3660</v>
      </c>
      <c r="GG18" t="s">
        <v>3661</v>
      </c>
      <c r="GH18" t="s">
        <v>3662</v>
      </c>
      <c r="GI18" t="s">
        <v>3663</v>
      </c>
      <c r="GJ18" t="s">
        <v>3664</v>
      </c>
      <c r="GK18" t="s">
        <v>3665</v>
      </c>
      <c r="GL18" t="s">
        <v>3666</v>
      </c>
      <c r="GM18" t="s">
        <v>3667</v>
      </c>
      <c r="GN18" t="s">
        <v>3668</v>
      </c>
      <c r="GO18" t="s">
        <v>3669</v>
      </c>
      <c r="GP18" t="s">
        <v>3670</v>
      </c>
      <c r="GQ18" t="s">
        <v>3671</v>
      </c>
      <c r="GR18" t="s">
        <v>3672</v>
      </c>
      <c r="GS18" t="s">
        <v>3673</v>
      </c>
      <c r="GT18" t="s">
        <v>3674</v>
      </c>
      <c r="GU18" t="s">
        <v>3675</v>
      </c>
      <c r="GV18" t="s">
        <v>3676</v>
      </c>
      <c r="GW18" t="s">
        <v>3677</v>
      </c>
      <c r="GX18" t="s">
        <v>3678</v>
      </c>
      <c r="GY18" t="s">
        <v>3679</v>
      </c>
      <c r="GZ18" t="s">
        <v>3680</v>
      </c>
      <c r="HA18" t="s">
        <v>3681</v>
      </c>
      <c r="HB18" t="s">
        <v>3682</v>
      </c>
      <c r="HC18" t="s">
        <v>3683</v>
      </c>
      <c r="HD18" t="s">
        <v>3684</v>
      </c>
      <c r="HE18" t="s">
        <v>3685</v>
      </c>
      <c r="HF18" t="s">
        <v>3686</v>
      </c>
      <c r="HG18" t="s">
        <v>3687</v>
      </c>
      <c r="HH18" t="s">
        <v>3688</v>
      </c>
    </row>
    <row r="19" spans="1:216" x14ac:dyDescent="0.25">
      <c r="A19" t="s">
        <v>2680</v>
      </c>
      <c r="B19" t="s">
        <v>3689</v>
      </c>
      <c r="C19" t="s">
        <v>3690</v>
      </c>
      <c r="D19" t="s">
        <v>3691</v>
      </c>
      <c r="E19" t="s">
        <v>435</v>
      </c>
      <c r="F19" t="s">
        <v>855</v>
      </c>
      <c r="G19" t="s">
        <v>432</v>
      </c>
      <c r="H19" t="s">
        <v>853</v>
      </c>
      <c r="I19" t="s">
        <v>3284</v>
      </c>
      <c r="J19" t="s">
        <v>439</v>
      </c>
      <c r="K19" t="s">
        <v>1869</v>
      </c>
      <c r="L19" t="s">
        <v>855</v>
      </c>
      <c r="M19" t="s">
        <v>3692</v>
      </c>
      <c r="N19" t="s">
        <v>853</v>
      </c>
      <c r="O19" t="s">
        <v>3690</v>
      </c>
      <c r="P19" t="s">
        <v>2680</v>
      </c>
      <c r="Q19" t="s">
        <v>3693</v>
      </c>
      <c r="R19" t="s">
        <v>3694</v>
      </c>
      <c r="S19" t="s">
        <v>3695</v>
      </c>
      <c r="T19" t="s">
        <v>3696</v>
      </c>
      <c r="U19" t="s">
        <v>3697</v>
      </c>
      <c r="V19" t="s">
        <v>3698</v>
      </c>
      <c r="W19" t="s">
        <v>3699</v>
      </c>
      <c r="X19" t="s">
        <v>3700</v>
      </c>
      <c r="Y19" t="s">
        <v>3701</v>
      </c>
      <c r="Z19" t="s">
        <v>3702</v>
      </c>
      <c r="AA19" t="s">
        <v>3703</v>
      </c>
      <c r="AB19" t="s">
        <v>3704</v>
      </c>
      <c r="AC19" t="s">
        <v>3705</v>
      </c>
      <c r="AD19" t="s">
        <v>3706</v>
      </c>
      <c r="AE19" t="s">
        <v>3707</v>
      </c>
      <c r="AF19" t="s">
        <v>3708</v>
      </c>
      <c r="AG19" t="s">
        <v>3709</v>
      </c>
      <c r="AH19" t="s">
        <v>3710</v>
      </c>
      <c r="AI19" t="s">
        <v>3711</v>
      </c>
      <c r="AJ19" t="s">
        <v>3712</v>
      </c>
      <c r="AK19" t="s">
        <v>3713</v>
      </c>
      <c r="AL19" t="s">
        <v>3714</v>
      </c>
      <c r="AM19" t="s">
        <v>3715</v>
      </c>
      <c r="AN19" t="s">
        <v>3716</v>
      </c>
      <c r="AO19" t="s">
        <v>3717</v>
      </c>
      <c r="AP19" t="s">
        <v>3718</v>
      </c>
      <c r="AQ19" t="s">
        <v>3719</v>
      </c>
      <c r="AR19" t="s">
        <v>3720</v>
      </c>
      <c r="AS19" t="s">
        <v>3721</v>
      </c>
      <c r="AT19" t="s">
        <v>3722</v>
      </c>
      <c r="AU19" t="s">
        <v>3723</v>
      </c>
      <c r="AV19" t="s">
        <v>3724</v>
      </c>
      <c r="AW19" t="s">
        <v>3725</v>
      </c>
      <c r="AX19" t="s">
        <v>3726</v>
      </c>
      <c r="AY19" t="s">
        <v>3727</v>
      </c>
      <c r="AZ19" t="s">
        <v>3728</v>
      </c>
      <c r="BA19" t="s">
        <v>3729</v>
      </c>
      <c r="BB19" t="s">
        <v>3730</v>
      </c>
      <c r="BC19" t="s">
        <v>3731</v>
      </c>
      <c r="BD19" t="s">
        <v>3732</v>
      </c>
      <c r="BE19" t="s">
        <v>3733</v>
      </c>
      <c r="BF19" t="s">
        <v>3734</v>
      </c>
      <c r="BG19" t="s">
        <v>3735</v>
      </c>
      <c r="BH19" t="s">
        <v>3736</v>
      </c>
      <c r="BI19" t="s">
        <v>3737</v>
      </c>
      <c r="BJ19" t="s">
        <v>3738</v>
      </c>
      <c r="BK19" t="s">
        <v>3739</v>
      </c>
      <c r="BL19" t="s">
        <v>3740</v>
      </c>
      <c r="BM19" t="s">
        <v>3741</v>
      </c>
      <c r="BN19" t="s">
        <v>3742</v>
      </c>
      <c r="BO19" t="s">
        <v>3743</v>
      </c>
      <c r="BP19" t="s">
        <v>3744</v>
      </c>
      <c r="BQ19" t="s">
        <v>3745</v>
      </c>
      <c r="BR19" t="s">
        <v>3746</v>
      </c>
      <c r="BS19" t="s">
        <v>3747</v>
      </c>
      <c r="BT19" t="s">
        <v>3748</v>
      </c>
      <c r="BU19" t="s">
        <v>3749</v>
      </c>
      <c r="BV19" t="s">
        <v>3750</v>
      </c>
      <c r="BW19" t="s">
        <v>3751</v>
      </c>
      <c r="BX19" t="s">
        <v>3752</v>
      </c>
      <c r="BY19" t="s">
        <v>3753</v>
      </c>
      <c r="BZ19" t="s">
        <v>3754</v>
      </c>
      <c r="CA19" t="s">
        <v>3755</v>
      </c>
      <c r="CB19" t="s">
        <v>3756</v>
      </c>
      <c r="CC19" t="s">
        <v>3757</v>
      </c>
      <c r="CD19" t="s">
        <v>3758</v>
      </c>
      <c r="CE19" t="s">
        <v>3759</v>
      </c>
      <c r="CF19" t="s">
        <v>3760</v>
      </c>
      <c r="CG19" t="s">
        <v>3761</v>
      </c>
      <c r="CH19" t="s">
        <v>3762</v>
      </c>
      <c r="CI19" t="s">
        <v>3763</v>
      </c>
      <c r="CJ19" t="s">
        <v>3764</v>
      </c>
      <c r="CK19" t="s">
        <v>3765</v>
      </c>
      <c r="CL19" t="s">
        <v>3766</v>
      </c>
      <c r="CM19" t="s">
        <v>3767</v>
      </c>
      <c r="CN19" t="s">
        <v>3768</v>
      </c>
      <c r="CO19" t="s">
        <v>3769</v>
      </c>
      <c r="CP19" t="s">
        <v>3770</v>
      </c>
      <c r="CQ19" t="s">
        <v>3771</v>
      </c>
      <c r="CR19" t="s">
        <v>3772</v>
      </c>
      <c r="CS19" t="s">
        <v>3773</v>
      </c>
      <c r="CT19" t="s">
        <v>3774</v>
      </c>
      <c r="CU19" t="s">
        <v>3775</v>
      </c>
      <c r="CV19" t="s">
        <v>3776</v>
      </c>
      <c r="CW19" t="s">
        <v>3777</v>
      </c>
      <c r="CX19" t="s">
        <v>3778</v>
      </c>
      <c r="CY19" t="s">
        <v>3779</v>
      </c>
      <c r="CZ19" t="s">
        <v>3780</v>
      </c>
      <c r="DA19" t="s">
        <v>3781</v>
      </c>
      <c r="DB19" t="s">
        <v>3782</v>
      </c>
      <c r="DC19" t="s">
        <v>3783</v>
      </c>
      <c r="DD19" t="s">
        <v>3784</v>
      </c>
      <c r="DE19" t="s">
        <v>3785</v>
      </c>
      <c r="DF19" t="s">
        <v>3786</v>
      </c>
      <c r="DG19" t="s">
        <v>3787</v>
      </c>
      <c r="DH19" t="s">
        <v>3788</v>
      </c>
      <c r="DI19" t="s">
        <v>3789</v>
      </c>
      <c r="DJ19" t="s">
        <v>3790</v>
      </c>
      <c r="DK19" t="s">
        <v>3791</v>
      </c>
      <c r="DL19" t="s">
        <v>3792</v>
      </c>
      <c r="DM19" t="s">
        <v>3793</v>
      </c>
      <c r="DN19" t="s">
        <v>3794</v>
      </c>
      <c r="DO19" t="s">
        <v>3795</v>
      </c>
      <c r="DP19" t="s">
        <v>3796</v>
      </c>
      <c r="DQ19" t="s">
        <v>3797</v>
      </c>
      <c r="DR19" t="s">
        <v>3798</v>
      </c>
      <c r="DS19" t="s">
        <v>3799</v>
      </c>
      <c r="DT19" t="s">
        <v>3800</v>
      </c>
      <c r="DU19" t="s">
        <v>3801</v>
      </c>
      <c r="DV19" t="s">
        <v>3802</v>
      </c>
      <c r="DW19" t="s">
        <v>3803</v>
      </c>
      <c r="DX19" t="s">
        <v>3804</v>
      </c>
      <c r="DY19" t="s">
        <v>3805</v>
      </c>
      <c r="DZ19" t="s">
        <v>3806</v>
      </c>
      <c r="EA19" t="s">
        <v>3807</v>
      </c>
      <c r="EB19" t="s">
        <v>3808</v>
      </c>
      <c r="EC19" t="s">
        <v>3809</v>
      </c>
      <c r="ED19" t="s">
        <v>560</v>
      </c>
      <c r="EE19" t="s">
        <v>3810</v>
      </c>
      <c r="EF19" t="s">
        <v>3811</v>
      </c>
      <c r="EG19" t="s">
        <v>3812</v>
      </c>
      <c r="EH19" t="s">
        <v>3813</v>
      </c>
      <c r="EI19" t="s">
        <v>3814</v>
      </c>
      <c r="EJ19" t="s">
        <v>3815</v>
      </c>
      <c r="EK19" t="s">
        <v>3816</v>
      </c>
      <c r="EL19" t="s">
        <v>3817</v>
      </c>
      <c r="EM19" t="s">
        <v>3818</v>
      </c>
      <c r="EN19" t="s">
        <v>3819</v>
      </c>
      <c r="EO19" t="s">
        <v>3820</v>
      </c>
      <c r="EP19" t="s">
        <v>3821</v>
      </c>
      <c r="EQ19" t="s">
        <v>3822</v>
      </c>
      <c r="ER19" t="s">
        <v>3823</v>
      </c>
      <c r="ES19" t="s">
        <v>3824</v>
      </c>
      <c r="ET19" t="s">
        <v>3825</v>
      </c>
      <c r="EU19" t="s">
        <v>3826</v>
      </c>
      <c r="EV19" t="s">
        <v>3827</v>
      </c>
      <c r="EW19" t="s">
        <v>3828</v>
      </c>
      <c r="EX19" t="s">
        <v>3829</v>
      </c>
      <c r="EY19" t="s">
        <v>3830</v>
      </c>
      <c r="EZ19" t="s">
        <v>3831</v>
      </c>
      <c r="FA19" t="s">
        <v>3832</v>
      </c>
      <c r="FB19" t="s">
        <v>3833</v>
      </c>
      <c r="FC19" t="s">
        <v>3834</v>
      </c>
      <c r="FD19" t="s">
        <v>3835</v>
      </c>
      <c r="FE19" t="s">
        <v>3836</v>
      </c>
      <c r="FF19" t="s">
        <v>3837</v>
      </c>
      <c r="FG19" t="s">
        <v>3838</v>
      </c>
      <c r="FH19" t="s">
        <v>3839</v>
      </c>
      <c r="FI19" t="s">
        <v>3840</v>
      </c>
      <c r="FJ19" t="s">
        <v>3841</v>
      </c>
      <c r="FK19" t="s">
        <v>3842</v>
      </c>
      <c r="FL19" t="s">
        <v>3843</v>
      </c>
      <c r="FM19" t="s">
        <v>3844</v>
      </c>
      <c r="FN19" t="s">
        <v>3845</v>
      </c>
      <c r="FO19" t="s">
        <v>3846</v>
      </c>
      <c r="FP19" t="s">
        <v>3847</v>
      </c>
      <c r="FQ19" t="s">
        <v>3848</v>
      </c>
      <c r="FR19" t="s">
        <v>3849</v>
      </c>
      <c r="FS19" t="s">
        <v>3850</v>
      </c>
      <c r="FT19" t="s">
        <v>3851</v>
      </c>
      <c r="FU19" t="s">
        <v>3852</v>
      </c>
      <c r="FV19" t="s">
        <v>3853</v>
      </c>
      <c r="FW19" t="s">
        <v>3854</v>
      </c>
      <c r="FX19" t="s">
        <v>3855</v>
      </c>
      <c r="FY19" t="s">
        <v>3856</v>
      </c>
      <c r="FZ19" t="s">
        <v>3857</v>
      </c>
      <c r="GA19" t="s">
        <v>3858</v>
      </c>
      <c r="GB19" t="s">
        <v>3859</v>
      </c>
      <c r="GC19" t="s">
        <v>3860</v>
      </c>
      <c r="GD19" t="s">
        <v>3861</v>
      </c>
      <c r="GE19" t="s">
        <v>3862</v>
      </c>
      <c r="GF19" t="s">
        <v>3863</v>
      </c>
      <c r="GG19" t="s">
        <v>3864</v>
      </c>
      <c r="GH19" t="s">
        <v>3865</v>
      </c>
      <c r="GI19" t="s">
        <v>3866</v>
      </c>
      <c r="GJ19" t="s">
        <v>3867</v>
      </c>
      <c r="GK19" t="s">
        <v>3868</v>
      </c>
      <c r="GL19" t="s">
        <v>3869</v>
      </c>
      <c r="GM19" t="s">
        <v>3870</v>
      </c>
      <c r="GN19" t="s">
        <v>3871</v>
      </c>
      <c r="GO19" t="s">
        <v>3872</v>
      </c>
      <c r="GP19" t="s">
        <v>3873</v>
      </c>
      <c r="GQ19" t="s">
        <v>3874</v>
      </c>
      <c r="GR19" t="s">
        <v>3875</v>
      </c>
      <c r="GS19" t="s">
        <v>3876</v>
      </c>
      <c r="GT19" t="s">
        <v>3877</v>
      </c>
      <c r="GU19" t="s">
        <v>3878</v>
      </c>
      <c r="GV19" t="s">
        <v>3879</v>
      </c>
      <c r="GW19" t="s">
        <v>3880</v>
      </c>
      <c r="GX19" t="s">
        <v>3881</v>
      </c>
      <c r="GY19" t="s">
        <v>3882</v>
      </c>
      <c r="GZ19" t="s">
        <v>3883</v>
      </c>
      <c r="HA19" t="s">
        <v>3884</v>
      </c>
      <c r="HB19" t="s">
        <v>3885</v>
      </c>
      <c r="HC19" t="s">
        <v>3886</v>
      </c>
      <c r="HD19" t="s">
        <v>3887</v>
      </c>
      <c r="HE19" t="s">
        <v>3888</v>
      </c>
      <c r="HF19" t="s">
        <v>3889</v>
      </c>
      <c r="HG19" t="s">
        <v>3890</v>
      </c>
      <c r="HH19" t="s">
        <v>3891</v>
      </c>
    </row>
    <row r="20" spans="1:216" x14ac:dyDescent="0.25">
      <c r="A20" t="s">
        <v>2073</v>
      </c>
      <c r="B20" t="s">
        <v>3892</v>
      </c>
      <c r="C20" t="s">
        <v>3893</v>
      </c>
      <c r="D20" t="s">
        <v>3893</v>
      </c>
      <c r="E20" t="s">
        <v>435</v>
      </c>
      <c r="F20" t="s">
        <v>3894</v>
      </c>
      <c r="G20" t="s">
        <v>432</v>
      </c>
      <c r="H20" t="s">
        <v>437</v>
      </c>
      <c r="I20" t="s">
        <v>3284</v>
      </c>
      <c r="J20" t="s">
        <v>439</v>
      </c>
      <c r="K20" t="s">
        <v>1869</v>
      </c>
      <c r="L20" t="s">
        <v>3894</v>
      </c>
      <c r="M20" t="s">
        <v>3488</v>
      </c>
      <c r="N20" t="s">
        <v>442</v>
      </c>
      <c r="O20" t="s">
        <v>3893</v>
      </c>
      <c r="P20" t="s">
        <v>2073</v>
      </c>
      <c r="Q20" t="s">
        <v>3895</v>
      </c>
      <c r="R20" t="s">
        <v>3896</v>
      </c>
      <c r="S20" t="s">
        <v>3897</v>
      </c>
      <c r="T20" t="s">
        <v>3898</v>
      </c>
      <c r="U20" t="s">
        <v>3899</v>
      </c>
      <c r="V20" t="s">
        <v>3900</v>
      </c>
      <c r="W20" t="s">
        <v>3901</v>
      </c>
      <c r="X20" t="s">
        <v>3902</v>
      </c>
      <c r="Y20" t="s">
        <v>3903</v>
      </c>
      <c r="Z20" t="s">
        <v>3904</v>
      </c>
      <c r="AA20" t="s">
        <v>3905</v>
      </c>
      <c r="AB20" t="s">
        <v>3906</v>
      </c>
      <c r="AC20" t="s">
        <v>3907</v>
      </c>
      <c r="AD20" t="s">
        <v>3908</v>
      </c>
      <c r="AE20" t="s">
        <v>3909</v>
      </c>
      <c r="AF20" t="s">
        <v>3910</v>
      </c>
      <c r="AG20" t="s">
        <v>3911</v>
      </c>
      <c r="AH20" t="s">
        <v>3912</v>
      </c>
      <c r="AI20" t="s">
        <v>3913</v>
      </c>
      <c r="AJ20" t="s">
        <v>3914</v>
      </c>
      <c r="AK20" t="s">
        <v>3915</v>
      </c>
      <c r="AL20" t="s">
        <v>3916</v>
      </c>
      <c r="AM20" t="s">
        <v>3917</v>
      </c>
      <c r="AN20" t="s">
        <v>3918</v>
      </c>
      <c r="AO20" t="s">
        <v>3919</v>
      </c>
      <c r="AP20" t="s">
        <v>3920</v>
      </c>
      <c r="AQ20" t="s">
        <v>3921</v>
      </c>
      <c r="AR20" t="s">
        <v>3922</v>
      </c>
      <c r="AS20" t="s">
        <v>3923</v>
      </c>
      <c r="AT20" t="s">
        <v>3924</v>
      </c>
      <c r="AU20" t="s">
        <v>3925</v>
      </c>
      <c r="AV20" t="s">
        <v>3926</v>
      </c>
      <c r="AW20" t="s">
        <v>3927</v>
      </c>
      <c r="AX20" t="s">
        <v>3928</v>
      </c>
      <c r="AY20" t="s">
        <v>3929</v>
      </c>
      <c r="AZ20" t="s">
        <v>3930</v>
      </c>
      <c r="BA20" t="s">
        <v>3931</v>
      </c>
      <c r="BB20" t="s">
        <v>3932</v>
      </c>
      <c r="BC20" t="s">
        <v>3933</v>
      </c>
      <c r="BD20" t="s">
        <v>3934</v>
      </c>
      <c r="BE20" t="s">
        <v>3935</v>
      </c>
      <c r="BF20" t="s">
        <v>3936</v>
      </c>
      <c r="BG20" t="s">
        <v>3937</v>
      </c>
      <c r="BH20" t="s">
        <v>3938</v>
      </c>
      <c r="BI20" t="s">
        <v>3939</v>
      </c>
      <c r="BJ20" t="s">
        <v>3940</v>
      </c>
      <c r="BK20" t="s">
        <v>3941</v>
      </c>
      <c r="BL20" t="s">
        <v>3942</v>
      </c>
      <c r="BM20" t="s">
        <v>3943</v>
      </c>
      <c r="BN20" t="s">
        <v>3944</v>
      </c>
      <c r="BO20" t="s">
        <v>3945</v>
      </c>
      <c r="BP20" t="s">
        <v>3946</v>
      </c>
      <c r="BQ20" t="s">
        <v>3947</v>
      </c>
      <c r="BR20" t="s">
        <v>3948</v>
      </c>
      <c r="BS20" t="s">
        <v>3949</v>
      </c>
      <c r="BT20" t="s">
        <v>3950</v>
      </c>
      <c r="BU20" t="s">
        <v>3951</v>
      </c>
      <c r="BV20" t="s">
        <v>3952</v>
      </c>
      <c r="BW20" t="s">
        <v>3953</v>
      </c>
      <c r="BX20" t="s">
        <v>3954</v>
      </c>
      <c r="BY20" t="s">
        <v>3955</v>
      </c>
      <c r="BZ20" t="s">
        <v>3956</v>
      </c>
      <c r="CA20" t="s">
        <v>3957</v>
      </c>
      <c r="CB20" t="s">
        <v>3958</v>
      </c>
      <c r="CC20" t="s">
        <v>3959</v>
      </c>
      <c r="CD20" t="s">
        <v>3960</v>
      </c>
      <c r="CE20" t="s">
        <v>3961</v>
      </c>
      <c r="CF20" t="s">
        <v>3962</v>
      </c>
      <c r="CG20" t="s">
        <v>3963</v>
      </c>
      <c r="CH20" t="s">
        <v>3964</v>
      </c>
      <c r="CI20" t="s">
        <v>3965</v>
      </c>
      <c r="CJ20" t="s">
        <v>3966</v>
      </c>
      <c r="CK20" t="s">
        <v>3967</v>
      </c>
      <c r="CL20" t="s">
        <v>3968</v>
      </c>
      <c r="CM20" t="s">
        <v>3969</v>
      </c>
      <c r="CN20" t="s">
        <v>3970</v>
      </c>
      <c r="CO20" t="s">
        <v>3971</v>
      </c>
      <c r="CP20" t="s">
        <v>3972</v>
      </c>
      <c r="CQ20" t="s">
        <v>3973</v>
      </c>
      <c r="CR20" t="s">
        <v>3974</v>
      </c>
      <c r="CS20" t="s">
        <v>3975</v>
      </c>
      <c r="CT20" t="s">
        <v>3976</v>
      </c>
      <c r="CU20" t="s">
        <v>3977</v>
      </c>
      <c r="CV20" t="s">
        <v>3978</v>
      </c>
      <c r="CW20" t="s">
        <v>3979</v>
      </c>
      <c r="CX20" t="s">
        <v>3980</v>
      </c>
      <c r="CY20" t="s">
        <v>3981</v>
      </c>
      <c r="CZ20" t="s">
        <v>3982</v>
      </c>
      <c r="DA20" t="s">
        <v>3983</v>
      </c>
      <c r="DB20" t="s">
        <v>3984</v>
      </c>
      <c r="DC20" t="s">
        <v>3985</v>
      </c>
      <c r="DD20" t="s">
        <v>3986</v>
      </c>
      <c r="DE20" t="s">
        <v>3987</v>
      </c>
      <c r="DF20" t="s">
        <v>3988</v>
      </c>
      <c r="DG20" t="s">
        <v>3989</v>
      </c>
      <c r="DH20" t="s">
        <v>3990</v>
      </c>
      <c r="DI20" t="s">
        <v>3991</v>
      </c>
      <c r="DJ20" t="s">
        <v>3992</v>
      </c>
      <c r="DK20" t="s">
        <v>3993</v>
      </c>
      <c r="DL20" t="s">
        <v>3994</v>
      </c>
      <c r="DM20" t="s">
        <v>3995</v>
      </c>
      <c r="DN20" t="s">
        <v>3996</v>
      </c>
      <c r="DO20" t="s">
        <v>3997</v>
      </c>
      <c r="DP20" t="s">
        <v>3998</v>
      </c>
      <c r="DQ20" t="s">
        <v>3999</v>
      </c>
      <c r="DR20" t="s">
        <v>4000</v>
      </c>
      <c r="DS20" t="s">
        <v>4001</v>
      </c>
      <c r="DT20" t="s">
        <v>4002</v>
      </c>
      <c r="DU20" t="s">
        <v>4003</v>
      </c>
      <c r="DV20" t="s">
        <v>4004</v>
      </c>
      <c r="DW20" t="s">
        <v>4005</v>
      </c>
      <c r="DX20" t="s">
        <v>4006</v>
      </c>
      <c r="DY20" t="s">
        <v>4007</v>
      </c>
      <c r="DZ20" t="s">
        <v>4008</v>
      </c>
      <c r="EA20" t="s">
        <v>4009</v>
      </c>
      <c r="EB20" t="s">
        <v>4010</v>
      </c>
      <c r="EC20" t="s">
        <v>4011</v>
      </c>
      <c r="ED20" t="s">
        <v>560</v>
      </c>
      <c r="EE20" t="s">
        <v>4012</v>
      </c>
      <c r="EF20" t="s">
        <v>4013</v>
      </c>
      <c r="EG20" t="s">
        <v>4014</v>
      </c>
      <c r="EH20" t="s">
        <v>4015</v>
      </c>
      <c r="EI20" t="s">
        <v>4016</v>
      </c>
      <c r="EJ20" t="s">
        <v>4017</v>
      </c>
      <c r="EK20" t="s">
        <v>4018</v>
      </c>
      <c r="EL20" t="s">
        <v>4019</v>
      </c>
      <c r="EM20" t="s">
        <v>4020</v>
      </c>
      <c r="EN20" t="s">
        <v>4021</v>
      </c>
      <c r="EO20" t="s">
        <v>4022</v>
      </c>
      <c r="EP20" t="s">
        <v>4023</v>
      </c>
      <c r="EQ20" t="s">
        <v>4024</v>
      </c>
      <c r="ER20" t="s">
        <v>4025</v>
      </c>
      <c r="ES20" t="s">
        <v>4026</v>
      </c>
      <c r="ET20" t="s">
        <v>4027</v>
      </c>
      <c r="EU20" t="s">
        <v>4028</v>
      </c>
      <c r="EV20" t="s">
        <v>4029</v>
      </c>
      <c r="EW20" t="s">
        <v>4030</v>
      </c>
      <c r="EX20" t="s">
        <v>4031</v>
      </c>
      <c r="EY20" t="s">
        <v>4032</v>
      </c>
      <c r="EZ20" t="s">
        <v>4033</v>
      </c>
      <c r="FA20" t="s">
        <v>4034</v>
      </c>
      <c r="FB20" t="s">
        <v>4035</v>
      </c>
      <c r="FC20" t="s">
        <v>4036</v>
      </c>
      <c r="FD20" t="s">
        <v>4037</v>
      </c>
      <c r="FE20" t="s">
        <v>4038</v>
      </c>
      <c r="FF20" t="s">
        <v>4039</v>
      </c>
      <c r="FG20" t="s">
        <v>4040</v>
      </c>
      <c r="FH20" t="s">
        <v>4041</v>
      </c>
      <c r="FI20" t="s">
        <v>4042</v>
      </c>
      <c r="FJ20" t="s">
        <v>4043</v>
      </c>
      <c r="FK20" t="s">
        <v>4044</v>
      </c>
      <c r="FL20" t="s">
        <v>4045</v>
      </c>
      <c r="FM20" t="s">
        <v>4046</v>
      </c>
      <c r="FN20" t="s">
        <v>4047</v>
      </c>
      <c r="FO20" t="s">
        <v>4048</v>
      </c>
      <c r="FP20" t="s">
        <v>4049</v>
      </c>
      <c r="FQ20" t="s">
        <v>4050</v>
      </c>
      <c r="FR20" t="s">
        <v>4051</v>
      </c>
      <c r="FS20" t="s">
        <v>4052</v>
      </c>
      <c r="FT20" t="s">
        <v>4053</v>
      </c>
      <c r="FU20" t="s">
        <v>4054</v>
      </c>
      <c r="FV20" t="s">
        <v>4055</v>
      </c>
      <c r="FW20" t="s">
        <v>4056</v>
      </c>
      <c r="FX20" t="s">
        <v>4057</v>
      </c>
      <c r="FY20" t="s">
        <v>4058</v>
      </c>
      <c r="FZ20" t="s">
        <v>4059</v>
      </c>
      <c r="GA20" t="s">
        <v>4060</v>
      </c>
      <c r="GB20" t="s">
        <v>4061</v>
      </c>
      <c r="GC20" t="s">
        <v>4062</v>
      </c>
      <c r="GD20" t="s">
        <v>4063</v>
      </c>
      <c r="GE20" t="s">
        <v>4064</v>
      </c>
      <c r="GF20" t="s">
        <v>4065</v>
      </c>
      <c r="GG20" t="s">
        <v>4066</v>
      </c>
      <c r="GH20" t="s">
        <v>4067</v>
      </c>
      <c r="GI20" t="s">
        <v>4068</v>
      </c>
      <c r="GJ20" t="s">
        <v>4069</v>
      </c>
      <c r="GK20" t="s">
        <v>4070</v>
      </c>
      <c r="GL20" t="s">
        <v>4071</v>
      </c>
      <c r="GM20" t="s">
        <v>4072</v>
      </c>
      <c r="GN20" t="s">
        <v>4073</v>
      </c>
      <c r="GO20" t="s">
        <v>4074</v>
      </c>
      <c r="GP20" t="s">
        <v>4075</v>
      </c>
      <c r="GQ20" t="s">
        <v>4076</v>
      </c>
      <c r="GR20" t="s">
        <v>4077</v>
      </c>
      <c r="GS20" t="s">
        <v>4078</v>
      </c>
      <c r="GT20" t="s">
        <v>4079</v>
      </c>
      <c r="GU20" t="s">
        <v>4080</v>
      </c>
      <c r="GV20" t="s">
        <v>4081</v>
      </c>
      <c r="GW20" t="s">
        <v>4082</v>
      </c>
      <c r="GX20" t="s">
        <v>4083</v>
      </c>
      <c r="GY20" t="s">
        <v>4084</v>
      </c>
      <c r="GZ20" t="s">
        <v>4085</v>
      </c>
      <c r="HA20" t="s">
        <v>4086</v>
      </c>
      <c r="HB20" t="s">
        <v>4087</v>
      </c>
      <c r="HC20" t="s">
        <v>4088</v>
      </c>
      <c r="HD20" t="s">
        <v>4089</v>
      </c>
      <c r="HE20" t="s">
        <v>4090</v>
      </c>
      <c r="HF20" t="s">
        <v>4091</v>
      </c>
      <c r="HG20" t="s">
        <v>4092</v>
      </c>
      <c r="HH20" t="s">
        <v>4093</v>
      </c>
    </row>
    <row r="21" spans="1:216" x14ac:dyDescent="0.25">
      <c r="A21" t="s">
        <v>1870</v>
      </c>
      <c r="B21" t="s">
        <v>4094</v>
      </c>
      <c r="C21" t="s">
        <v>4095</v>
      </c>
      <c r="D21" t="s">
        <v>4095</v>
      </c>
      <c r="E21" t="s">
        <v>435</v>
      </c>
      <c r="F21" t="s">
        <v>4096</v>
      </c>
      <c r="G21" t="s">
        <v>432</v>
      </c>
      <c r="H21" t="s">
        <v>437</v>
      </c>
      <c r="I21" t="s">
        <v>3284</v>
      </c>
      <c r="J21" t="s">
        <v>439</v>
      </c>
      <c r="K21" t="s">
        <v>1869</v>
      </c>
      <c r="L21" t="s">
        <v>4096</v>
      </c>
      <c r="M21" t="s">
        <v>3488</v>
      </c>
      <c r="N21" t="s">
        <v>442</v>
      </c>
      <c r="O21" t="s">
        <v>4095</v>
      </c>
      <c r="P21" t="s">
        <v>1870</v>
      </c>
      <c r="Q21" t="s">
        <v>4097</v>
      </c>
      <c r="R21" t="s">
        <v>4098</v>
      </c>
      <c r="S21" t="s">
        <v>4099</v>
      </c>
      <c r="T21" t="s">
        <v>4100</v>
      </c>
      <c r="U21" t="s">
        <v>4101</v>
      </c>
      <c r="V21" t="s">
        <v>4102</v>
      </c>
      <c r="W21" t="s">
        <v>4103</v>
      </c>
      <c r="X21" t="s">
        <v>4104</v>
      </c>
      <c r="Y21" t="s">
        <v>4105</v>
      </c>
      <c r="Z21" t="s">
        <v>4106</v>
      </c>
      <c r="AA21" t="s">
        <v>4107</v>
      </c>
      <c r="AB21" t="s">
        <v>4108</v>
      </c>
      <c r="AC21" t="s">
        <v>4109</v>
      </c>
      <c r="AD21" t="s">
        <v>4110</v>
      </c>
      <c r="AE21" t="s">
        <v>4111</v>
      </c>
      <c r="AF21" t="s">
        <v>4112</v>
      </c>
      <c r="AG21" t="s">
        <v>4113</v>
      </c>
      <c r="AH21" t="s">
        <v>4114</v>
      </c>
      <c r="AI21" t="s">
        <v>4115</v>
      </c>
      <c r="AJ21" t="s">
        <v>4116</v>
      </c>
      <c r="AK21" t="s">
        <v>4117</v>
      </c>
      <c r="AL21" t="s">
        <v>4118</v>
      </c>
      <c r="AM21" t="s">
        <v>4119</v>
      </c>
      <c r="AN21" t="s">
        <v>4120</v>
      </c>
      <c r="AO21" t="s">
        <v>4121</v>
      </c>
      <c r="AP21" t="s">
        <v>4122</v>
      </c>
      <c r="AQ21" t="s">
        <v>4123</v>
      </c>
      <c r="AR21" t="s">
        <v>4124</v>
      </c>
      <c r="AS21" t="s">
        <v>4125</v>
      </c>
      <c r="AT21" t="s">
        <v>4126</v>
      </c>
      <c r="AU21" t="s">
        <v>4127</v>
      </c>
      <c r="AV21" t="s">
        <v>4128</v>
      </c>
      <c r="AW21" t="s">
        <v>4129</v>
      </c>
      <c r="AX21" t="s">
        <v>4130</v>
      </c>
      <c r="AY21" t="s">
        <v>4131</v>
      </c>
      <c r="AZ21" t="s">
        <v>4132</v>
      </c>
      <c r="BA21" t="s">
        <v>4133</v>
      </c>
      <c r="BB21" t="s">
        <v>4134</v>
      </c>
      <c r="BC21" t="s">
        <v>4135</v>
      </c>
      <c r="BD21" t="s">
        <v>4136</v>
      </c>
      <c r="BE21" t="s">
        <v>4137</v>
      </c>
      <c r="BF21" t="s">
        <v>4138</v>
      </c>
      <c r="BG21" t="s">
        <v>4139</v>
      </c>
      <c r="BH21" t="s">
        <v>4140</v>
      </c>
      <c r="BI21" t="s">
        <v>4141</v>
      </c>
      <c r="BJ21" t="s">
        <v>4142</v>
      </c>
      <c r="BK21" t="s">
        <v>4143</v>
      </c>
      <c r="BL21" t="s">
        <v>4144</v>
      </c>
      <c r="BM21" t="s">
        <v>4145</v>
      </c>
      <c r="BN21" t="s">
        <v>4146</v>
      </c>
      <c r="BO21" t="s">
        <v>4147</v>
      </c>
      <c r="BP21" t="s">
        <v>4148</v>
      </c>
      <c r="BQ21" t="s">
        <v>4149</v>
      </c>
      <c r="BR21" t="s">
        <v>4150</v>
      </c>
      <c r="BS21" t="s">
        <v>4151</v>
      </c>
      <c r="BT21" t="s">
        <v>4152</v>
      </c>
      <c r="BU21" t="s">
        <v>4153</v>
      </c>
      <c r="BV21" t="s">
        <v>4154</v>
      </c>
      <c r="BW21" t="s">
        <v>4155</v>
      </c>
      <c r="BX21" t="s">
        <v>4156</v>
      </c>
      <c r="BY21" t="s">
        <v>4157</v>
      </c>
      <c r="BZ21" t="s">
        <v>4158</v>
      </c>
      <c r="CA21" t="s">
        <v>4159</v>
      </c>
      <c r="CB21" t="s">
        <v>4160</v>
      </c>
      <c r="CC21" t="s">
        <v>4161</v>
      </c>
      <c r="CD21" t="s">
        <v>4162</v>
      </c>
      <c r="CE21" t="s">
        <v>4163</v>
      </c>
      <c r="CF21" t="s">
        <v>4164</v>
      </c>
      <c r="CG21" t="s">
        <v>4165</v>
      </c>
      <c r="CH21" t="s">
        <v>4166</v>
      </c>
      <c r="CI21" t="s">
        <v>4167</v>
      </c>
      <c r="CJ21" t="s">
        <v>4168</v>
      </c>
      <c r="CK21" t="s">
        <v>4169</v>
      </c>
      <c r="CL21" t="s">
        <v>4170</v>
      </c>
      <c r="CM21" t="s">
        <v>4171</v>
      </c>
      <c r="CN21" t="s">
        <v>4172</v>
      </c>
      <c r="CO21" t="s">
        <v>4173</v>
      </c>
      <c r="CP21" t="s">
        <v>4174</v>
      </c>
      <c r="CQ21" t="s">
        <v>4175</v>
      </c>
      <c r="CR21" t="s">
        <v>4176</v>
      </c>
      <c r="CS21" t="s">
        <v>4177</v>
      </c>
      <c r="CT21" t="s">
        <v>4178</v>
      </c>
      <c r="CU21" t="s">
        <v>4179</v>
      </c>
      <c r="CV21" t="s">
        <v>4180</v>
      </c>
      <c r="CW21" t="s">
        <v>4181</v>
      </c>
      <c r="CX21" t="s">
        <v>4182</v>
      </c>
      <c r="CY21" t="s">
        <v>4183</v>
      </c>
      <c r="CZ21" t="s">
        <v>4184</v>
      </c>
      <c r="DA21" t="s">
        <v>4185</v>
      </c>
      <c r="DB21" t="s">
        <v>4186</v>
      </c>
      <c r="DC21" t="s">
        <v>4187</v>
      </c>
      <c r="DD21" t="s">
        <v>4188</v>
      </c>
      <c r="DE21" t="s">
        <v>4189</v>
      </c>
      <c r="DF21" t="s">
        <v>4190</v>
      </c>
      <c r="DG21" t="s">
        <v>4191</v>
      </c>
      <c r="DH21" t="s">
        <v>4192</v>
      </c>
      <c r="DI21" t="s">
        <v>4193</v>
      </c>
      <c r="DJ21" t="s">
        <v>4194</v>
      </c>
      <c r="DK21" t="s">
        <v>4195</v>
      </c>
      <c r="DL21" t="s">
        <v>4196</v>
      </c>
      <c r="DM21" t="s">
        <v>4197</v>
      </c>
      <c r="DN21" t="s">
        <v>4198</v>
      </c>
      <c r="DO21" t="s">
        <v>4199</v>
      </c>
      <c r="DP21" t="s">
        <v>4200</v>
      </c>
      <c r="DQ21" t="s">
        <v>4201</v>
      </c>
      <c r="DR21" t="s">
        <v>4202</v>
      </c>
      <c r="DS21" t="s">
        <v>4203</v>
      </c>
      <c r="DT21" t="s">
        <v>4204</v>
      </c>
      <c r="DU21" t="s">
        <v>4205</v>
      </c>
      <c r="DV21" t="s">
        <v>4206</v>
      </c>
      <c r="DW21" t="s">
        <v>4207</v>
      </c>
      <c r="DX21" t="s">
        <v>4208</v>
      </c>
      <c r="DY21" t="s">
        <v>4209</v>
      </c>
      <c r="DZ21" t="s">
        <v>4210</v>
      </c>
      <c r="EA21" t="s">
        <v>4211</v>
      </c>
      <c r="EB21" t="s">
        <v>4212</v>
      </c>
      <c r="EC21" t="s">
        <v>4213</v>
      </c>
      <c r="ED21" t="s">
        <v>560</v>
      </c>
      <c r="EE21" t="s">
        <v>4214</v>
      </c>
      <c r="EF21" t="s">
        <v>4215</v>
      </c>
      <c r="EG21" t="s">
        <v>4216</v>
      </c>
      <c r="EH21" t="s">
        <v>4217</v>
      </c>
      <c r="EI21" t="s">
        <v>4218</v>
      </c>
      <c r="EJ21" t="s">
        <v>4219</v>
      </c>
      <c r="EK21" t="s">
        <v>4220</v>
      </c>
      <c r="EL21" t="s">
        <v>4221</v>
      </c>
      <c r="EM21" t="s">
        <v>4222</v>
      </c>
      <c r="EN21" t="s">
        <v>4223</v>
      </c>
      <c r="EO21" t="s">
        <v>4224</v>
      </c>
      <c r="EP21" t="s">
        <v>4225</v>
      </c>
      <c r="EQ21" t="s">
        <v>4226</v>
      </c>
      <c r="ER21" t="s">
        <v>4227</v>
      </c>
      <c r="ES21" t="s">
        <v>4228</v>
      </c>
      <c r="ET21" t="s">
        <v>4229</v>
      </c>
      <c r="EU21" t="s">
        <v>4230</v>
      </c>
      <c r="EV21" t="s">
        <v>4231</v>
      </c>
      <c r="EW21" t="s">
        <v>4232</v>
      </c>
      <c r="EX21" t="s">
        <v>4233</v>
      </c>
      <c r="EY21" t="s">
        <v>4234</v>
      </c>
      <c r="EZ21" t="s">
        <v>4235</v>
      </c>
      <c r="FA21" t="s">
        <v>4236</v>
      </c>
      <c r="FB21" t="s">
        <v>4237</v>
      </c>
      <c r="FC21" t="s">
        <v>4238</v>
      </c>
      <c r="FD21" t="s">
        <v>4239</v>
      </c>
      <c r="FE21" t="s">
        <v>4240</v>
      </c>
      <c r="FF21" t="s">
        <v>4241</v>
      </c>
      <c r="FG21" t="s">
        <v>4242</v>
      </c>
      <c r="FH21" t="s">
        <v>4243</v>
      </c>
      <c r="FI21" t="s">
        <v>4244</v>
      </c>
      <c r="FJ21" t="s">
        <v>4245</v>
      </c>
      <c r="FK21" t="s">
        <v>4246</v>
      </c>
      <c r="FL21" t="s">
        <v>4247</v>
      </c>
      <c r="FM21" t="s">
        <v>4248</v>
      </c>
      <c r="FN21" t="s">
        <v>4249</v>
      </c>
      <c r="FO21" t="s">
        <v>4250</v>
      </c>
      <c r="FP21" t="s">
        <v>4251</v>
      </c>
      <c r="FQ21" t="s">
        <v>4252</v>
      </c>
      <c r="FR21" t="s">
        <v>4253</v>
      </c>
      <c r="FS21" t="s">
        <v>4254</v>
      </c>
      <c r="FT21" t="s">
        <v>4255</v>
      </c>
      <c r="FU21" t="s">
        <v>4256</v>
      </c>
      <c r="FV21" t="s">
        <v>4257</v>
      </c>
      <c r="FW21" t="s">
        <v>4258</v>
      </c>
      <c r="FX21" t="s">
        <v>4259</v>
      </c>
      <c r="FY21" t="s">
        <v>4260</v>
      </c>
      <c r="FZ21" t="s">
        <v>4261</v>
      </c>
      <c r="GA21" t="s">
        <v>4262</v>
      </c>
      <c r="GB21" t="s">
        <v>4263</v>
      </c>
      <c r="GC21" t="s">
        <v>4264</v>
      </c>
      <c r="GD21" t="s">
        <v>4265</v>
      </c>
      <c r="GE21" t="s">
        <v>4266</v>
      </c>
      <c r="GF21" t="s">
        <v>4267</v>
      </c>
      <c r="GG21" t="s">
        <v>4268</v>
      </c>
      <c r="GH21" t="s">
        <v>4269</v>
      </c>
      <c r="GI21" t="s">
        <v>4270</v>
      </c>
      <c r="GJ21" t="s">
        <v>4271</v>
      </c>
      <c r="GK21" t="s">
        <v>4272</v>
      </c>
      <c r="GL21" t="s">
        <v>4273</v>
      </c>
      <c r="GM21" t="s">
        <v>4274</v>
      </c>
      <c r="GN21" t="s">
        <v>4275</v>
      </c>
      <c r="GO21" t="s">
        <v>4276</v>
      </c>
      <c r="GP21" t="s">
        <v>4277</v>
      </c>
      <c r="GQ21" t="s">
        <v>4278</v>
      </c>
      <c r="GR21" t="s">
        <v>4279</v>
      </c>
      <c r="GS21" t="s">
        <v>4280</v>
      </c>
      <c r="GT21" t="s">
        <v>4281</v>
      </c>
      <c r="GU21" t="s">
        <v>4282</v>
      </c>
      <c r="GV21" t="s">
        <v>4283</v>
      </c>
      <c r="GW21" t="s">
        <v>4284</v>
      </c>
      <c r="GX21" t="s">
        <v>4285</v>
      </c>
      <c r="GY21" t="s">
        <v>4286</v>
      </c>
      <c r="GZ21" t="s">
        <v>4287</v>
      </c>
      <c r="HA21" t="s">
        <v>4288</v>
      </c>
      <c r="HB21" t="s">
        <v>4289</v>
      </c>
      <c r="HC21" t="s">
        <v>4290</v>
      </c>
      <c r="HD21" t="s">
        <v>4291</v>
      </c>
      <c r="HE21" t="s">
        <v>4292</v>
      </c>
      <c r="HF21" t="s">
        <v>4293</v>
      </c>
      <c r="HG21" t="s">
        <v>4294</v>
      </c>
      <c r="HH21" t="s">
        <v>4295</v>
      </c>
    </row>
    <row r="22" spans="1:216" x14ac:dyDescent="0.25">
      <c r="A22" t="s">
        <v>1869</v>
      </c>
      <c r="B22" t="s">
        <v>4296</v>
      </c>
      <c r="C22" t="s">
        <v>4297</v>
      </c>
      <c r="D22" t="s">
        <v>4297</v>
      </c>
      <c r="E22" t="s">
        <v>435</v>
      </c>
      <c r="F22" t="s">
        <v>4298</v>
      </c>
      <c r="G22" t="s">
        <v>432</v>
      </c>
      <c r="H22" t="s">
        <v>853</v>
      </c>
      <c r="I22" t="s">
        <v>3284</v>
      </c>
      <c r="J22" t="s">
        <v>439</v>
      </c>
      <c r="K22" t="s">
        <v>1869</v>
      </c>
      <c r="L22" t="s">
        <v>4298</v>
      </c>
      <c r="M22" t="s">
        <v>4299</v>
      </c>
      <c r="N22" t="s">
        <v>853</v>
      </c>
      <c r="O22" t="s">
        <v>4297</v>
      </c>
      <c r="P22" t="s">
        <v>1869</v>
      </c>
      <c r="Q22" t="s">
        <v>4300</v>
      </c>
      <c r="R22" t="s">
        <v>4301</v>
      </c>
      <c r="S22" t="s">
        <v>4302</v>
      </c>
      <c r="T22" t="s">
        <v>4303</v>
      </c>
      <c r="U22" t="s">
        <v>4304</v>
      </c>
      <c r="V22" t="s">
        <v>4305</v>
      </c>
      <c r="W22" t="s">
        <v>4306</v>
      </c>
      <c r="X22" t="s">
        <v>4307</v>
      </c>
      <c r="Y22" t="s">
        <v>4308</v>
      </c>
      <c r="Z22" t="s">
        <v>4309</v>
      </c>
      <c r="AA22" t="s">
        <v>4310</v>
      </c>
      <c r="AB22" t="s">
        <v>4311</v>
      </c>
      <c r="AC22" t="s">
        <v>4312</v>
      </c>
      <c r="AD22" t="s">
        <v>4313</v>
      </c>
      <c r="AE22" t="s">
        <v>4314</v>
      </c>
      <c r="AF22" t="s">
        <v>4315</v>
      </c>
      <c r="AG22" t="s">
        <v>4316</v>
      </c>
      <c r="AH22" t="s">
        <v>4317</v>
      </c>
      <c r="AI22" t="s">
        <v>4318</v>
      </c>
      <c r="AJ22" t="s">
        <v>4319</v>
      </c>
      <c r="AK22" t="s">
        <v>4320</v>
      </c>
      <c r="AL22" t="s">
        <v>4321</v>
      </c>
      <c r="AM22" t="s">
        <v>4322</v>
      </c>
      <c r="AN22" t="s">
        <v>4323</v>
      </c>
      <c r="AO22" t="s">
        <v>4324</v>
      </c>
      <c r="AP22" t="s">
        <v>4325</v>
      </c>
      <c r="AQ22" t="s">
        <v>4326</v>
      </c>
      <c r="AR22" t="s">
        <v>4327</v>
      </c>
      <c r="AS22" t="s">
        <v>4328</v>
      </c>
      <c r="AT22" t="s">
        <v>4329</v>
      </c>
      <c r="AU22" t="s">
        <v>4330</v>
      </c>
      <c r="AV22" t="s">
        <v>4331</v>
      </c>
      <c r="AW22" t="s">
        <v>4332</v>
      </c>
      <c r="AX22" t="s">
        <v>4333</v>
      </c>
      <c r="AY22" t="s">
        <v>4334</v>
      </c>
      <c r="AZ22" t="s">
        <v>4335</v>
      </c>
      <c r="BA22" t="s">
        <v>4336</v>
      </c>
      <c r="BB22" t="s">
        <v>4337</v>
      </c>
      <c r="BC22" t="s">
        <v>4338</v>
      </c>
      <c r="BD22" t="s">
        <v>4339</v>
      </c>
      <c r="BE22" t="s">
        <v>4340</v>
      </c>
      <c r="BF22" t="s">
        <v>4341</v>
      </c>
      <c r="BG22" t="s">
        <v>4342</v>
      </c>
      <c r="BH22" t="s">
        <v>4343</v>
      </c>
      <c r="BI22" t="s">
        <v>4344</v>
      </c>
      <c r="BJ22" t="s">
        <v>4345</v>
      </c>
      <c r="BK22" t="s">
        <v>4346</v>
      </c>
      <c r="BL22" t="s">
        <v>4347</v>
      </c>
      <c r="BM22" t="s">
        <v>4348</v>
      </c>
      <c r="BN22" t="s">
        <v>4349</v>
      </c>
      <c r="BO22" t="s">
        <v>4350</v>
      </c>
      <c r="BP22" t="s">
        <v>4351</v>
      </c>
      <c r="BQ22" t="s">
        <v>4352</v>
      </c>
      <c r="BR22" t="s">
        <v>4353</v>
      </c>
      <c r="BS22" t="s">
        <v>4354</v>
      </c>
      <c r="BT22" t="s">
        <v>4355</v>
      </c>
      <c r="BU22" t="s">
        <v>4356</v>
      </c>
      <c r="BV22" t="s">
        <v>4357</v>
      </c>
      <c r="BW22" t="s">
        <v>4358</v>
      </c>
      <c r="BX22" t="s">
        <v>4359</v>
      </c>
      <c r="BY22" t="s">
        <v>4360</v>
      </c>
      <c r="BZ22" t="s">
        <v>4361</v>
      </c>
      <c r="CA22" t="s">
        <v>4362</v>
      </c>
      <c r="CB22" t="s">
        <v>4363</v>
      </c>
      <c r="CC22" t="s">
        <v>4364</v>
      </c>
      <c r="CD22" t="s">
        <v>4365</v>
      </c>
      <c r="CE22" t="s">
        <v>4366</v>
      </c>
      <c r="CF22" t="s">
        <v>4367</v>
      </c>
      <c r="CG22" t="s">
        <v>4368</v>
      </c>
      <c r="CH22" t="s">
        <v>4369</v>
      </c>
      <c r="CI22" t="s">
        <v>4370</v>
      </c>
      <c r="CJ22" t="s">
        <v>4371</v>
      </c>
      <c r="CK22" t="s">
        <v>4372</v>
      </c>
      <c r="CL22" t="s">
        <v>4373</v>
      </c>
      <c r="CM22" t="s">
        <v>4374</v>
      </c>
      <c r="CN22" t="s">
        <v>4375</v>
      </c>
      <c r="CO22" t="s">
        <v>4376</v>
      </c>
      <c r="CP22" t="s">
        <v>4377</v>
      </c>
      <c r="CQ22" t="s">
        <v>4378</v>
      </c>
      <c r="CR22" t="s">
        <v>4379</v>
      </c>
      <c r="CS22" t="s">
        <v>4380</v>
      </c>
      <c r="CT22" t="s">
        <v>4381</v>
      </c>
      <c r="CU22" t="s">
        <v>4382</v>
      </c>
      <c r="CV22" t="s">
        <v>4383</v>
      </c>
      <c r="CW22" t="s">
        <v>4384</v>
      </c>
      <c r="CX22" t="s">
        <v>4385</v>
      </c>
      <c r="CY22" t="s">
        <v>4386</v>
      </c>
      <c r="CZ22" t="s">
        <v>4387</v>
      </c>
      <c r="DA22" t="s">
        <v>4388</v>
      </c>
      <c r="DB22" t="s">
        <v>4389</v>
      </c>
      <c r="DC22" t="s">
        <v>4390</v>
      </c>
      <c r="DD22" t="s">
        <v>4391</v>
      </c>
      <c r="DE22" t="s">
        <v>4392</v>
      </c>
      <c r="DF22" t="s">
        <v>4393</v>
      </c>
      <c r="DG22" t="s">
        <v>4394</v>
      </c>
      <c r="DH22" t="s">
        <v>4395</v>
      </c>
      <c r="DI22" t="s">
        <v>4396</v>
      </c>
      <c r="DJ22" t="s">
        <v>4397</v>
      </c>
      <c r="DK22" t="s">
        <v>4398</v>
      </c>
      <c r="DL22" t="s">
        <v>4399</v>
      </c>
      <c r="DM22" t="s">
        <v>4400</v>
      </c>
      <c r="DN22" t="s">
        <v>4401</v>
      </c>
      <c r="DO22" t="s">
        <v>4402</v>
      </c>
      <c r="DP22" t="s">
        <v>4403</v>
      </c>
      <c r="DQ22" t="s">
        <v>4404</v>
      </c>
      <c r="DR22" t="s">
        <v>4405</v>
      </c>
      <c r="DS22" t="s">
        <v>4406</v>
      </c>
      <c r="DT22" t="s">
        <v>4407</v>
      </c>
      <c r="DU22" t="s">
        <v>4408</v>
      </c>
      <c r="DV22" t="s">
        <v>4409</v>
      </c>
      <c r="DW22" t="s">
        <v>4410</v>
      </c>
      <c r="DX22" t="s">
        <v>4411</v>
      </c>
      <c r="DY22" t="s">
        <v>4412</v>
      </c>
      <c r="DZ22" t="s">
        <v>4413</v>
      </c>
      <c r="EA22" t="s">
        <v>4414</v>
      </c>
      <c r="EB22" t="s">
        <v>4415</v>
      </c>
      <c r="EC22" t="s">
        <v>4416</v>
      </c>
      <c r="ED22" t="s">
        <v>560</v>
      </c>
      <c r="EE22" t="s">
        <v>4417</v>
      </c>
      <c r="EF22" t="s">
        <v>4418</v>
      </c>
      <c r="EG22" t="s">
        <v>4419</v>
      </c>
      <c r="EH22" t="s">
        <v>4420</v>
      </c>
      <c r="EI22" t="s">
        <v>4421</v>
      </c>
      <c r="EJ22" t="s">
        <v>4422</v>
      </c>
      <c r="EK22" t="s">
        <v>4423</v>
      </c>
      <c r="EL22" t="s">
        <v>4424</v>
      </c>
      <c r="EM22" t="s">
        <v>4425</v>
      </c>
      <c r="EN22" t="s">
        <v>4426</v>
      </c>
      <c r="EO22" t="s">
        <v>4427</v>
      </c>
      <c r="EP22" t="s">
        <v>4428</v>
      </c>
      <c r="EQ22" t="s">
        <v>4429</v>
      </c>
      <c r="ER22" t="s">
        <v>4430</v>
      </c>
      <c r="ES22" t="s">
        <v>4431</v>
      </c>
      <c r="ET22" t="s">
        <v>4432</v>
      </c>
      <c r="EU22" t="s">
        <v>4433</v>
      </c>
      <c r="EV22" t="s">
        <v>4434</v>
      </c>
      <c r="EW22" t="s">
        <v>4435</v>
      </c>
      <c r="EX22" t="s">
        <v>4436</v>
      </c>
      <c r="EY22" t="s">
        <v>4437</v>
      </c>
      <c r="EZ22" t="s">
        <v>4438</v>
      </c>
      <c r="FA22" t="s">
        <v>4439</v>
      </c>
      <c r="FB22" t="s">
        <v>4440</v>
      </c>
      <c r="FC22" t="s">
        <v>4441</v>
      </c>
      <c r="FD22" t="s">
        <v>4442</v>
      </c>
      <c r="FE22" t="s">
        <v>4443</v>
      </c>
      <c r="FF22" t="s">
        <v>4444</v>
      </c>
      <c r="FG22" t="s">
        <v>4445</v>
      </c>
      <c r="FH22" t="s">
        <v>4446</v>
      </c>
      <c r="FI22" t="s">
        <v>4447</v>
      </c>
      <c r="FJ22" t="s">
        <v>4448</v>
      </c>
      <c r="FK22" t="s">
        <v>4449</v>
      </c>
      <c r="FL22" t="s">
        <v>4450</v>
      </c>
      <c r="FM22" t="s">
        <v>4451</v>
      </c>
      <c r="FN22" t="s">
        <v>4452</v>
      </c>
      <c r="FO22" t="s">
        <v>4453</v>
      </c>
      <c r="FP22" t="s">
        <v>4454</v>
      </c>
      <c r="FQ22" t="s">
        <v>4455</v>
      </c>
      <c r="FR22" t="s">
        <v>4456</v>
      </c>
      <c r="FS22" t="s">
        <v>4457</v>
      </c>
      <c r="FT22" t="s">
        <v>4458</v>
      </c>
      <c r="FU22" t="s">
        <v>4459</v>
      </c>
      <c r="FV22" t="s">
        <v>4460</v>
      </c>
      <c r="FW22" t="s">
        <v>4461</v>
      </c>
      <c r="FX22" t="s">
        <v>4462</v>
      </c>
      <c r="FY22" t="s">
        <v>4463</v>
      </c>
      <c r="FZ22" t="s">
        <v>4464</v>
      </c>
      <c r="GA22" t="s">
        <v>4465</v>
      </c>
      <c r="GB22" t="s">
        <v>4466</v>
      </c>
      <c r="GC22" t="s">
        <v>4467</v>
      </c>
      <c r="GD22" t="s">
        <v>4468</v>
      </c>
      <c r="GE22" t="s">
        <v>4469</v>
      </c>
      <c r="GF22" t="s">
        <v>4470</v>
      </c>
      <c r="GG22" t="s">
        <v>4471</v>
      </c>
      <c r="GH22" t="s">
        <v>4472</v>
      </c>
      <c r="GI22" t="s">
        <v>4473</v>
      </c>
      <c r="GJ22" t="s">
        <v>4474</v>
      </c>
      <c r="GK22" t="s">
        <v>4475</v>
      </c>
      <c r="GL22" t="s">
        <v>4476</v>
      </c>
      <c r="GM22" t="s">
        <v>4477</v>
      </c>
      <c r="GN22" t="s">
        <v>4478</v>
      </c>
      <c r="GO22" t="s">
        <v>4479</v>
      </c>
      <c r="GP22" t="s">
        <v>4480</v>
      </c>
      <c r="GQ22" t="s">
        <v>4481</v>
      </c>
      <c r="GR22" t="s">
        <v>4482</v>
      </c>
      <c r="GS22" t="s">
        <v>4483</v>
      </c>
      <c r="GT22" t="s">
        <v>4484</v>
      </c>
      <c r="GU22" t="s">
        <v>4485</v>
      </c>
      <c r="GV22" t="s">
        <v>4486</v>
      </c>
      <c r="GW22" t="s">
        <v>4487</v>
      </c>
      <c r="GX22" t="s">
        <v>4488</v>
      </c>
      <c r="GY22" t="s">
        <v>4489</v>
      </c>
      <c r="GZ22" t="s">
        <v>4490</v>
      </c>
      <c r="HA22" t="s">
        <v>4491</v>
      </c>
      <c r="HB22" t="s">
        <v>4492</v>
      </c>
      <c r="HC22" t="s">
        <v>4493</v>
      </c>
      <c r="HD22" t="s">
        <v>4494</v>
      </c>
      <c r="HE22" t="s">
        <v>4495</v>
      </c>
      <c r="HF22" t="s">
        <v>4496</v>
      </c>
      <c r="HG22" t="s">
        <v>4497</v>
      </c>
      <c r="HH22" t="s">
        <v>4498</v>
      </c>
    </row>
    <row r="23" spans="1:216" x14ac:dyDescent="0.25">
      <c r="A23" t="s">
        <v>648</v>
      </c>
      <c r="B23" t="s">
        <v>4499</v>
      </c>
      <c r="C23" t="s">
        <v>4500</v>
      </c>
      <c r="D23" t="s">
        <v>4500</v>
      </c>
      <c r="E23" t="s">
        <v>435</v>
      </c>
      <c r="F23" t="s">
        <v>4501</v>
      </c>
      <c r="G23" t="s">
        <v>643</v>
      </c>
      <c r="H23" t="s">
        <v>437</v>
      </c>
      <c r="I23" t="s">
        <v>3284</v>
      </c>
      <c r="J23" t="s">
        <v>439</v>
      </c>
      <c r="K23" t="s">
        <v>1869</v>
      </c>
      <c r="L23" t="s">
        <v>4501</v>
      </c>
      <c r="M23" t="s">
        <v>3488</v>
      </c>
      <c r="N23" t="s">
        <v>442</v>
      </c>
      <c r="O23" t="s">
        <v>4500</v>
      </c>
      <c r="P23" t="s">
        <v>648</v>
      </c>
      <c r="Q23" t="s">
        <v>4502</v>
      </c>
      <c r="R23" t="s">
        <v>4503</v>
      </c>
      <c r="S23" t="s">
        <v>4504</v>
      </c>
      <c r="T23" t="s">
        <v>4505</v>
      </c>
      <c r="U23" t="s">
        <v>4506</v>
      </c>
      <c r="V23" t="s">
        <v>4507</v>
      </c>
      <c r="W23" t="s">
        <v>4508</v>
      </c>
      <c r="X23" t="s">
        <v>4509</v>
      </c>
      <c r="Y23" t="s">
        <v>4510</v>
      </c>
      <c r="Z23" t="s">
        <v>4511</v>
      </c>
      <c r="AA23" t="s">
        <v>4512</v>
      </c>
      <c r="AB23" t="s">
        <v>4513</v>
      </c>
      <c r="AC23" t="s">
        <v>4514</v>
      </c>
      <c r="AD23" t="s">
        <v>4515</v>
      </c>
      <c r="AE23" t="s">
        <v>4516</v>
      </c>
      <c r="AF23" t="s">
        <v>4517</v>
      </c>
      <c r="AG23" t="s">
        <v>4518</v>
      </c>
      <c r="AH23" t="s">
        <v>4519</v>
      </c>
      <c r="AI23" t="s">
        <v>4520</v>
      </c>
      <c r="AJ23" t="s">
        <v>4521</v>
      </c>
      <c r="AK23" t="s">
        <v>4522</v>
      </c>
      <c r="AL23" t="s">
        <v>4523</v>
      </c>
      <c r="AM23" t="s">
        <v>4524</v>
      </c>
      <c r="AN23" t="s">
        <v>4525</v>
      </c>
      <c r="AO23" t="s">
        <v>4526</v>
      </c>
      <c r="AP23" t="s">
        <v>4527</v>
      </c>
      <c r="AQ23" t="s">
        <v>4528</v>
      </c>
      <c r="AR23" t="s">
        <v>4529</v>
      </c>
      <c r="AS23" t="s">
        <v>4530</v>
      </c>
      <c r="AT23" t="s">
        <v>4531</v>
      </c>
      <c r="AU23" t="s">
        <v>4532</v>
      </c>
      <c r="AV23" t="s">
        <v>4533</v>
      </c>
      <c r="AW23" t="s">
        <v>4534</v>
      </c>
      <c r="AX23" t="s">
        <v>4535</v>
      </c>
      <c r="AY23" t="s">
        <v>4536</v>
      </c>
      <c r="AZ23" t="s">
        <v>4537</v>
      </c>
      <c r="BA23" t="s">
        <v>4538</v>
      </c>
      <c r="BB23" t="s">
        <v>4539</v>
      </c>
      <c r="BC23" t="s">
        <v>4540</v>
      </c>
      <c r="BD23" t="s">
        <v>4541</v>
      </c>
      <c r="BE23" t="s">
        <v>4542</v>
      </c>
      <c r="BF23" t="s">
        <v>4543</v>
      </c>
      <c r="BG23" t="s">
        <v>4544</v>
      </c>
      <c r="BH23" t="s">
        <v>4545</v>
      </c>
      <c r="BI23" t="s">
        <v>4546</v>
      </c>
      <c r="BJ23" t="s">
        <v>4547</v>
      </c>
      <c r="BK23" t="s">
        <v>4548</v>
      </c>
      <c r="BL23" t="s">
        <v>4549</v>
      </c>
      <c r="BM23" t="s">
        <v>4550</v>
      </c>
      <c r="BN23" t="s">
        <v>4551</v>
      </c>
      <c r="BO23" t="s">
        <v>4552</v>
      </c>
      <c r="BP23" t="s">
        <v>4553</v>
      </c>
      <c r="BQ23" t="s">
        <v>4554</v>
      </c>
      <c r="BR23" t="s">
        <v>4555</v>
      </c>
      <c r="BS23" t="s">
        <v>4556</v>
      </c>
      <c r="BT23" t="s">
        <v>4557</v>
      </c>
      <c r="BU23" t="s">
        <v>4558</v>
      </c>
      <c r="BV23" t="s">
        <v>4559</v>
      </c>
      <c r="BW23" t="s">
        <v>4560</v>
      </c>
      <c r="BX23" t="s">
        <v>4561</v>
      </c>
      <c r="BY23" t="s">
        <v>4562</v>
      </c>
      <c r="BZ23" t="s">
        <v>4563</v>
      </c>
      <c r="CA23" t="s">
        <v>4564</v>
      </c>
      <c r="CB23" t="s">
        <v>4565</v>
      </c>
      <c r="CC23" t="s">
        <v>4566</v>
      </c>
      <c r="CD23" t="s">
        <v>4567</v>
      </c>
      <c r="CE23" t="s">
        <v>4568</v>
      </c>
      <c r="CF23" t="s">
        <v>4569</v>
      </c>
      <c r="CG23" t="s">
        <v>4570</v>
      </c>
      <c r="CH23" t="s">
        <v>4571</v>
      </c>
      <c r="CI23" t="s">
        <v>4572</v>
      </c>
      <c r="CJ23" t="s">
        <v>4573</v>
      </c>
      <c r="CK23" t="s">
        <v>4574</v>
      </c>
      <c r="CL23" t="s">
        <v>4575</v>
      </c>
      <c r="CM23" t="s">
        <v>4576</v>
      </c>
      <c r="CN23" t="s">
        <v>4577</v>
      </c>
      <c r="CO23" t="s">
        <v>4578</v>
      </c>
      <c r="CP23" t="s">
        <v>4579</v>
      </c>
      <c r="CQ23" t="s">
        <v>4580</v>
      </c>
      <c r="CR23" t="s">
        <v>4581</v>
      </c>
      <c r="CS23" t="s">
        <v>4582</v>
      </c>
      <c r="CT23" t="s">
        <v>4583</v>
      </c>
      <c r="CU23" t="s">
        <v>4584</v>
      </c>
      <c r="CV23" t="s">
        <v>4585</v>
      </c>
      <c r="CW23" t="s">
        <v>4586</v>
      </c>
      <c r="CX23" t="s">
        <v>4587</v>
      </c>
      <c r="CY23" t="s">
        <v>4588</v>
      </c>
      <c r="CZ23" t="s">
        <v>4589</v>
      </c>
      <c r="DA23" t="s">
        <v>4590</v>
      </c>
      <c r="DB23" t="s">
        <v>4591</v>
      </c>
      <c r="DC23" t="s">
        <v>4592</v>
      </c>
      <c r="DD23" t="s">
        <v>4593</v>
      </c>
      <c r="DE23" t="s">
        <v>4594</v>
      </c>
      <c r="DF23" t="s">
        <v>4595</v>
      </c>
      <c r="DG23" t="s">
        <v>4596</v>
      </c>
      <c r="DH23" t="s">
        <v>4597</v>
      </c>
      <c r="DI23" t="s">
        <v>4598</v>
      </c>
      <c r="DJ23" t="s">
        <v>4599</v>
      </c>
      <c r="DK23" t="s">
        <v>4600</v>
      </c>
      <c r="DL23" t="s">
        <v>4601</v>
      </c>
      <c r="DM23" t="s">
        <v>4602</v>
      </c>
      <c r="DN23" t="s">
        <v>4603</v>
      </c>
      <c r="DO23" t="s">
        <v>4604</v>
      </c>
      <c r="DP23" t="s">
        <v>4605</v>
      </c>
      <c r="DQ23" t="s">
        <v>4606</v>
      </c>
      <c r="DR23" t="s">
        <v>4607</v>
      </c>
      <c r="DS23" t="s">
        <v>4608</v>
      </c>
      <c r="DT23" t="s">
        <v>4609</v>
      </c>
      <c r="DU23" t="s">
        <v>4610</v>
      </c>
      <c r="DV23" t="s">
        <v>4611</v>
      </c>
      <c r="DW23" t="s">
        <v>4612</v>
      </c>
      <c r="DX23" t="s">
        <v>4613</v>
      </c>
      <c r="DY23" t="s">
        <v>4614</v>
      </c>
      <c r="DZ23" t="s">
        <v>4615</v>
      </c>
      <c r="EA23" t="s">
        <v>4616</v>
      </c>
      <c r="EB23" t="s">
        <v>4617</v>
      </c>
      <c r="EC23" t="s">
        <v>4618</v>
      </c>
      <c r="ED23" t="s">
        <v>560</v>
      </c>
      <c r="EE23" t="s">
        <v>4619</v>
      </c>
      <c r="EF23" t="s">
        <v>4620</v>
      </c>
      <c r="EG23" t="s">
        <v>4621</v>
      </c>
      <c r="EH23" t="s">
        <v>4622</v>
      </c>
      <c r="EI23" t="s">
        <v>4623</v>
      </c>
      <c r="EJ23" t="s">
        <v>4624</v>
      </c>
      <c r="EK23" t="s">
        <v>4625</v>
      </c>
      <c r="EL23" t="s">
        <v>4626</v>
      </c>
      <c r="EM23" t="s">
        <v>4627</v>
      </c>
      <c r="EN23" t="s">
        <v>4628</v>
      </c>
      <c r="EO23" t="s">
        <v>4629</v>
      </c>
      <c r="EP23" t="s">
        <v>4630</v>
      </c>
      <c r="EQ23" t="s">
        <v>4631</v>
      </c>
      <c r="ER23" t="s">
        <v>4632</v>
      </c>
      <c r="ES23" t="s">
        <v>4633</v>
      </c>
      <c r="ET23" t="s">
        <v>4634</v>
      </c>
      <c r="EU23" t="s">
        <v>4635</v>
      </c>
      <c r="EV23" t="s">
        <v>4636</v>
      </c>
      <c r="EW23" t="s">
        <v>4637</v>
      </c>
      <c r="EX23" t="s">
        <v>4638</v>
      </c>
      <c r="EY23" t="s">
        <v>4639</v>
      </c>
      <c r="EZ23" t="s">
        <v>4640</v>
      </c>
      <c r="FA23" t="s">
        <v>4641</v>
      </c>
      <c r="FB23" t="s">
        <v>4642</v>
      </c>
      <c r="FC23" t="s">
        <v>4643</v>
      </c>
      <c r="FD23" t="s">
        <v>4644</v>
      </c>
      <c r="FE23" t="s">
        <v>4645</v>
      </c>
      <c r="FF23" t="s">
        <v>4646</v>
      </c>
      <c r="FG23" t="s">
        <v>4647</v>
      </c>
      <c r="FH23" t="s">
        <v>4648</v>
      </c>
      <c r="FI23" t="s">
        <v>4649</v>
      </c>
      <c r="FJ23" t="s">
        <v>4650</v>
      </c>
      <c r="FK23" t="s">
        <v>4651</v>
      </c>
      <c r="FL23" t="s">
        <v>4652</v>
      </c>
      <c r="FM23" t="s">
        <v>4653</v>
      </c>
      <c r="FN23" t="s">
        <v>4654</v>
      </c>
      <c r="FO23" t="s">
        <v>4655</v>
      </c>
      <c r="FP23" t="s">
        <v>4656</v>
      </c>
      <c r="FQ23" t="s">
        <v>4657</v>
      </c>
      <c r="FR23" t="s">
        <v>4658</v>
      </c>
      <c r="FS23" t="s">
        <v>4659</v>
      </c>
      <c r="FT23" t="s">
        <v>4660</v>
      </c>
      <c r="FU23" t="s">
        <v>4661</v>
      </c>
      <c r="FV23" t="s">
        <v>4662</v>
      </c>
      <c r="FW23" t="s">
        <v>4663</v>
      </c>
      <c r="FX23" t="s">
        <v>4664</v>
      </c>
      <c r="FY23" t="s">
        <v>4665</v>
      </c>
      <c r="FZ23" t="s">
        <v>4666</v>
      </c>
      <c r="GA23" t="s">
        <v>4667</v>
      </c>
      <c r="GB23" t="s">
        <v>4668</v>
      </c>
      <c r="GC23" t="s">
        <v>4669</v>
      </c>
      <c r="GD23" t="s">
        <v>4670</v>
      </c>
      <c r="GE23" t="s">
        <v>4671</v>
      </c>
      <c r="GF23" t="s">
        <v>4672</v>
      </c>
      <c r="GG23" t="s">
        <v>4673</v>
      </c>
      <c r="GH23" t="s">
        <v>4674</v>
      </c>
      <c r="GI23" t="s">
        <v>4675</v>
      </c>
      <c r="GJ23" t="s">
        <v>4676</v>
      </c>
      <c r="GK23" t="s">
        <v>4677</v>
      </c>
      <c r="GL23" t="s">
        <v>4678</v>
      </c>
      <c r="GM23" t="s">
        <v>4679</v>
      </c>
      <c r="GN23" t="s">
        <v>4680</v>
      </c>
      <c r="GO23" t="s">
        <v>4681</v>
      </c>
      <c r="GP23" t="s">
        <v>4682</v>
      </c>
      <c r="GQ23" t="s">
        <v>4683</v>
      </c>
      <c r="GR23" t="s">
        <v>4684</v>
      </c>
      <c r="GS23" t="s">
        <v>4685</v>
      </c>
      <c r="GT23" t="s">
        <v>4686</v>
      </c>
      <c r="GU23" t="s">
        <v>4687</v>
      </c>
      <c r="GV23" t="s">
        <v>4688</v>
      </c>
      <c r="GW23" t="s">
        <v>4689</v>
      </c>
      <c r="GX23" t="s">
        <v>4690</v>
      </c>
      <c r="GY23" t="s">
        <v>4691</v>
      </c>
      <c r="GZ23" t="s">
        <v>4692</v>
      </c>
      <c r="HA23" t="s">
        <v>4693</v>
      </c>
      <c r="HB23" t="s">
        <v>4694</v>
      </c>
      <c r="HC23" t="s">
        <v>4695</v>
      </c>
      <c r="HD23" t="s">
        <v>4696</v>
      </c>
      <c r="HE23" t="s">
        <v>4697</v>
      </c>
      <c r="HF23" t="s">
        <v>4698</v>
      </c>
      <c r="HG23" t="s">
        <v>4699</v>
      </c>
      <c r="HH23" t="s">
        <v>4700</v>
      </c>
    </row>
    <row r="24" spans="1:216" x14ac:dyDescent="0.25">
      <c r="A24" t="s">
        <v>650</v>
      </c>
      <c r="B24" t="s">
        <v>4701</v>
      </c>
      <c r="C24" t="s">
        <v>4297</v>
      </c>
      <c r="D24" t="s">
        <v>4702</v>
      </c>
      <c r="E24" t="s">
        <v>435</v>
      </c>
      <c r="F24" t="s">
        <v>4298</v>
      </c>
      <c r="G24" t="s">
        <v>432</v>
      </c>
      <c r="H24" t="s">
        <v>853</v>
      </c>
      <c r="I24" t="s">
        <v>3284</v>
      </c>
      <c r="J24" t="s">
        <v>439</v>
      </c>
      <c r="K24" t="s">
        <v>1869</v>
      </c>
      <c r="L24" t="s">
        <v>4298</v>
      </c>
      <c r="M24" t="s">
        <v>4299</v>
      </c>
      <c r="N24" t="s">
        <v>853</v>
      </c>
      <c r="O24" t="s">
        <v>4297</v>
      </c>
      <c r="P24" t="s">
        <v>650</v>
      </c>
      <c r="Q24" t="s">
        <v>4703</v>
      </c>
      <c r="R24" t="s">
        <v>4704</v>
      </c>
      <c r="S24" t="s">
        <v>4705</v>
      </c>
      <c r="T24" t="s">
        <v>4706</v>
      </c>
      <c r="U24" t="s">
        <v>4707</v>
      </c>
      <c r="V24" t="s">
        <v>4708</v>
      </c>
      <c r="W24" t="s">
        <v>4709</v>
      </c>
      <c r="X24" t="s">
        <v>4710</v>
      </c>
      <c r="Y24" t="s">
        <v>4711</v>
      </c>
      <c r="Z24" t="s">
        <v>4712</v>
      </c>
      <c r="AA24" t="s">
        <v>4713</v>
      </c>
      <c r="AB24" t="s">
        <v>4714</v>
      </c>
      <c r="AC24" t="s">
        <v>4715</v>
      </c>
      <c r="AD24" t="s">
        <v>4716</v>
      </c>
      <c r="AE24" t="s">
        <v>4717</v>
      </c>
      <c r="AF24" t="s">
        <v>4718</v>
      </c>
      <c r="AG24" t="s">
        <v>4719</v>
      </c>
      <c r="AH24" t="s">
        <v>4720</v>
      </c>
      <c r="AI24" t="s">
        <v>4721</v>
      </c>
      <c r="AJ24" t="s">
        <v>4722</v>
      </c>
      <c r="AK24" t="s">
        <v>4723</v>
      </c>
      <c r="AL24" t="s">
        <v>4724</v>
      </c>
      <c r="AM24" t="s">
        <v>4725</v>
      </c>
      <c r="AN24" t="s">
        <v>4726</v>
      </c>
      <c r="AO24" t="s">
        <v>4727</v>
      </c>
      <c r="AP24" t="s">
        <v>4728</v>
      </c>
      <c r="AQ24" t="s">
        <v>4729</v>
      </c>
      <c r="AR24" t="s">
        <v>4730</v>
      </c>
      <c r="AS24" t="s">
        <v>4731</v>
      </c>
      <c r="AT24" t="s">
        <v>4732</v>
      </c>
      <c r="AU24" t="s">
        <v>4733</v>
      </c>
      <c r="AV24" t="s">
        <v>4734</v>
      </c>
      <c r="AW24" t="s">
        <v>4735</v>
      </c>
      <c r="AX24" t="s">
        <v>4736</v>
      </c>
      <c r="AY24" t="s">
        <v>4737</v>
      </c>
      <c r="AZ24" t="s">
        <v>4738</v>
      </c>
      <c r="BA24" t="s">
        <v>4739</v>
      </c>
      <c r="BB24" t="s">
        <v>4740</v>
      </c>
      <c r="BC24" t="s">
        <v>4741</v>
      </c>
      <c r="BD24" t="s">
        <v>4742</v>
      </c>
      <c r="BE24" t="s">
        <v>4743</v>
      </c>
      <c r="BF24" t="s">
        <v>4744</v>
      </c>
      <c r="BG24" t="s">
        <v>4745</v>
      </c>
      <c r="BH24" t="s">
        <v>4746</v>
      </c>
      <c r="BI24" t="s">
        <v>4747</v>
      </c>
      <c r="BJ24" t="s">
        <v>4748</v>
      </c>
      <c r="BK24" t="s">
        <v>4749</v>
      </c>
      <c r="BL24" t="s">
        <v>4750</v>
      </c>
      <c r="BM24" t="s">
        <v>4751</v>
      </c>
      <c r="BN24" t="s">
        <v>4752</v>
      </c>
      <c r="BO24" t="s">
        <v>4753</v>
      </c>
      <c r="BP24" t="s">
        <v>4754</v>
      </c>
      <c r="BQ24" t="s">
        <v>4755</v>
      </c>
      <c r="BR24" t="s">
        <v>4756</v>
      </c>
      <c r="BS24" t="s">
        <v>4757</v>
      </c>
      <c r="BT24" t="s">
        <v>4758</v>
      </c>
      <c r="BU24" t="s">
        <v>4759</v>
      </c>
      <c r="BV24" t="s">
        <v>4760</v>
      </c>
      <c r="BW24" t="s">
        <v>4761</v>
      </c>
      <c r="BX24" t="s">
        <v>4762</v>
      </c>
      <c r="BY24" t="s">
        <v>4763</v>
      </c>
      <c r="BZ24" t="s">
        <v>4764</v>
      </c>
      <c r="CA24" t="s">
        <v>4765</v>
      </c>
      <c r="CB24" t="s">
        <v>4766</v>
      </c>
      <c r="CC24" t="s">
        <v>4767</v>
      </c>
      <c r="CD24" t="s">
        <v>4768</v>
      </c>
      <c r="CE24" t="s">
        <v>4769</v>
      </c>
      <c r="CF24" t="s">
        <v>4770</v>
      </c>
      <c r="CG24" t="s">
        <v>4771</v>
      </c>
      <c r="CH24" t="s">
        <v>4772</v>
      </c>
      <c r="CI24" t="s">
        <v>4773</v>
      </c>
      <c r="CJ24" t="s">
        <v>4774</v>
      </c>
      <c r="CK24" t="s">
        <v>4775</v>
      </c>
      <c r="CL24" t="s">
        <v>4776</v>
      </c>
      <c r="CM24" t="s">
        <v>4777</v>
      </c>
      <c r="CN24" t="s">
        <v>4778</v>
      </c>
      <c r="CO24" t="s">
        <v>4779</v>
      </c>
      <c r="CP24" t="s">
        <v>4780</v>
      </c>
      <c r="CQ24" t="s">
        <v>4781</v>
      </c>
      <c r="CR24" t="s">
        <v>4782</v>
      </c>
      <c r="CS24" t="s">
        <v>4783</v>
      </c>
      <c r="CT24" t="s">
        <v>4784</v>
      </c>
      <c r="CU24" t="s">
        <v>4785</v>
      </c>
      <c r="CV24" t="s">
        <v>4786</v>
      </c>
      <c r="CW24" t="s">
        <v>4787</v>
      </c>
      <c r="CX24" t="s">
        <v>4788</v>
      </c>
      <c r="CY24" t="s">
        <v>4789</v>
      </c>
      <c r="CZ24" t="s">
        <v>4790</v>
      </c>
      <c r="DA24" t="s">
        <v>4791</v>
      </c>
      <c r="DB24" t="s">
        <v>4792</v>
      </c>
      <c r="DC24" t="s">
        <v>4793</v>
      </c>
      <c r="DD24" t="s">
        <v>4794</v>
      </c>
      <c r="DE24" t="s">
        <v>4795</v>
      </c>
      <c r="DF24" t="s">
        <v>4796</v>
      </c>
      <c r="DG24" t="s">
        <v>4797</v>
      </c>
      <c r="DH24" t="s">
        <v>4798</v>
      </c>
      <c r="DI24" t="s">
        <v>4799</v>
      </c>
      <c r="DJ24" t="s">
        <v>4800</v>
      </c>
      <c r="DK24" t="s">
        <v>4801</v>
      </c>
      <c r="DL24" t="s">
        <v>4802</v>
      </c>
      <c r="DM24" t="s">
        <v>4803</v>
      </c>
      <c r="DN24" t="s">
        <v>4804</v>
      </c>
      <c r="DO24" t="s">
        <v>4805</v>
      </c>
      <c r="DP24" t="s">
        <v>4806</v>
      </c>
      <c r="DQ24" t="s">
        <v>4807</v>
      </c>
      <c r="DR24" t="s">
        <v>4808</v>
      </c>
      <c r="DS24" t="s">
        <v>4809</v>
      </c>
      <c r="DT24" t="s">
        <v>4810</v>
      </c>
      <c r="DU24" t="s">
        <v>4811</v>
      </c>
      <c r="DV24" t="s">
        <v>4812</v>
      </c>
      <c r="DW24" t="s">
        <v>4813</v>
      </c>
      <c r="DX24" t="s">
        <v>4814</v>
      </c>
      <c r="DY24" t="s">
        <v>4815</v>
      </c>
      <c r="DZ24" t="s">
        <v>4816</v>
      </c>
      <c r="EA24" t="s">
        <v>4817</v>
      </c>
      <c r="EB24" t="s">
        <v>4818</v>
      </c>
      <c r="EC24" t="s">
        <v>4819</v>
      </c>
      <c r="ED24" t="s">
        <v>560</v>
      </c>
      <c r="EE24" t="s">
        <v>4820</v>
      </c>
      <c r="EF24" t="s">
        <v>4821</v>
      </c>
      <c r="EG24" t="s">
        <v>4822</v>
      </c>
      <c r="EH24" t="s">
        <v>4823</v>
      </c>
      <c r="EI24" t="s">
        <v>4824</v>
      </c>
      <c r="EJ24" t="s">
        <v>4825</v>
      </c>
      <c r="EK24" t="s">
        <v>4826</v>
      </c>
      <c r="EL24" t="s">
        <v>4827</v>
      </c>
      <c r="EM24" t="s">
        <v>4828</v>
      </c>
      <c r="EN24" t="s">
        <v>4829</v>
      </c>
      <c r="EO24" t="s">
        <v>4830</v>
      </c>
      <c r="EP24" t="s">
        <v>4831</v>
      </c>
      <c r="EQ24" t="s">
        <v>4832</v>
      </c>
      <c r="ER24" t="s">
        <v>4833</v>
      </c>
      <c r="ES24" t="s">
        <v>4834</v>
      </c>
      <c r="ET24" t="s">
        <v>4835</v>
      </c>
      <c r="EU24" t="s">
        <v>4836</v>
      </c>
      <c r="EV24" t="s">
        <v>4837</v>
      </c>
      <c r="EW24" t="s">
        <v>4838</v>
      </c>
      <c r="EX24" t="s">
        <v>4839</v>
      </c>
      <c r="EY24" t="s">
        <v>4840</v>
      </c>
      <c r="EZ24" t="s">
        <v>4841</v>
      </c>
      <c r="FA24" t="s">
        <v>4842</v>
      </c>
      <c r="FB24" t="s">
        <v>4843</v>
      </c>
      <c r="FC24" t="s">
        <v>4844</v>
      </c>
      <c r="FD24" t="s">
        <v>4845</v>
      </c>
      <c r="FE24" t="s">
        <v>4846</v>
      </c>
      <c r="FF24" t="s">
        <v>4847</v>
      </c>
      <c r="FG24" t="s">
        <v>4848</v>
      </c>
      <c r="FH24" t="s">
        <v>4849</v>
      </c>
      <c r="FI24" t="s">
        <v>4850</v>
      </c>
      <c r="FJ24" t="s">
        <v>4851</v>
      </c>
      <c r="FK24" t="s">
        <v>4852</v>
      </c>
      <c r="FL24" t="s">
        <v>4853</v>
      </c>
      <c r="FM24" t="s">
        <v>4854</v>
      </c>
      <c r="FN24" t="s">
        <v>4855</v>
      </c>
      <c r="FO24" t="s">
        <v>4856</v>
      </c>
      <c r="FP24" t="s">
        <v>4857</v>
      </c>
      <c r="FQ24" t="s">
        <v>4858</v>
      </c>
      <c r="FR24" t="s">
        <v>4859</v>
      </c>
      <c r="FS24" t="s">
        <v>4860</v>
      </c>
      <c r="FT24" t="s">
        <v>4861</v>
      </c>
      <c r="FU24" t="s">
        <v>4862</v>
      </c>
      <c r="FV24" t="s">
        <v>4863</v>
      </c>
      <c r="FW24" t="s">
        <v>4864</v>
      </c>
      <c r="FX24" t="s">
        <v>4865</v>
      </c>
      <c r="FY24" t="s">
        <v>4866</v>
      </c>
      <c r="FZ24" t="s">
        <v>4867</v>
      </c>
      <c r="GA24" t="s">
        <v>4868</v>
      </c>
      <c r="GB24" t="s">
        <v>4869</v>
      </c>
      <c r="GC24" t="s">
        <v>4870</v>
      </c>
      <c r="GD24" t="s">
        <v>4871</v>
      </c>
      <c r="GE24" t="s">
        <v>4872</v>
      </c>
      <c r="GF24" t="s">
        <v>4873</v>
      </c>
      <c r="GG24" t="s">
        <v>4874</v>
      </c>
      <c r="GH24" t="s">
        <v>4875</v>
      </c>
      <c r="GI24" t="s">
        <v>4876</v>
      </c>
      <c r="GJ24" t="s">
        <v>4877</v>
      </c>
      <c r="GK24" t="s">
        <v>4878</v>
      </c>
      <c r="GL24" t="s">
        <v>4879</v>
      </c>
      <c r="GM24" t="s">
        <v>4880</v>
      </c>
      <c r="GN24" t="s">
        <v>4881</v>
      </c>
      <c r="GO24" t="s">
        <v>4882</v>
      </c>
      <c r="GP24" t="s">
        <v>4883</v>
      </c>
      <c r="GQ24" t="s">
        <v>4884</v>
      </c>
      <c r="GR24" t="s">
        <v>4885</v>
      </c>
      <c r="GS24" t="s">
        <v>4886</v>
      </c>
      <c r="GT24" t="s">
        <v>4887</v>
      </c>
      <c r="GU24" t="s">
        <v>4888</v>
      </c>
      <c r="GV24" t="s">
        <v>4889</v>
      </c>
      <c r="GW24" t="s">
        <v>4890</v>
      </c>
      <c r="GX24" t="s">
        <v>4891</v>
      </c>
      <c r="GY24" t="s">
        <v>4892</v>
      </c>
      <c r="GZ24" t="s">
        <v>4893</v>
      </c>
      <c r="HA24" t="s">
        <v>4894</v>
      </c>
      <c r="HB24" t="s">
        <v>4895</v>
      </c>
      <c r="HC24" t="s">
        <v>4896</v>
      </c>
      <c r="HD24" t="s">
        <v>4897</v>
      </c>
      <c r="HE24" t="s">
        <v>4898</v>
      </c>
      <c r="HF24" t="s">
        <v>4899</v>
      </c>
      <c r="HG24" t="s">
        <v>4900</v>
      </c>
      <c r="HH24" t="s">
        <v>4901</v>
      </c>
    </row>
    <row r="25" spans="1:216" x14ac:dyDescent="0.25">
      <c r="A25" t="s">
        <v>855</v>
      </c>
      <c r="B25" t="s">
        <v>4902</v>
      </c>
      <c r="C25" t="s">
        <v>4903</v>
      </c>
      <c r="D25" t="s">
        <v>4903</v>
      </c>
      <c r="E25" t="s">
        <v>435</v>
      </c>
      <c r="F25" t="s">
        <v>4904</v>
      </c>
      <c r="G25" t="s">
        <v>643</v>
      </c>
      <c r="H25" t="s">
        <v>853</v>
      </c>
      <c r="I25" t="s">
        <v>3284</v>
      </c>
      <c r="J25" t="s">
        <v>439</v>
      </c>
      <c r="K25" t="s">
        <v>1869</v>
      </c>
      <c r="L25" t="s">
        <v>4904</v>
      </c>
      <c r="M25" t="s">
        <v>3692</v>
      </c>
      <c r="N25" t="s">
        <v>853</v>
      </c>
      <c r="O25" t="s">
        <v>4903</v>
      </c>
      <c r="P25" t="s">
        <v>855</v>
      </c>
      <c r="Q25" t="s">
        <v>4905</v>
      </c>
      <c r="R25" t="s">
        <v>4906</v>
      </c>
      <c r="S25" t="s">
        <v>4907</v>
      </c>
      <c r="T25" t="s">
        <v>4908</v>
      </c>
      <c r="U25" t="s">
        <v>4909</v>
      </c>
      <c r="V25" t="s">
        <v>4910</v>
      </c>
      <c r="W25" t="s">
        <v>4911</v>
      </c>
      <c r="X25" t="s">
        <v>4912</v>
      </c>
      <c r="Y25" t="s">
        <v>4913</v>
      </c>
      <c r="Z25" t="s">
        <v>4914</v>
      </c>
      <c r="AA25" t="s">
        <v>4915</v>
      </c>
      <c r="AB25" t="s">
        <v>4916</v>
      </c>
      <c r="AC25" t="s">
        <v>4917</v>
      </c>
      <c r="AD25" t="s">
        <v>4918</v>
      </c>
      <c r="AE25" t="s">
        <v>4919</v>
      </c>
      <c r="AF25" t="s">
        <v>4920</v>
      </c>
      <c r="AG25" t="s">
        <v>4921</v>
      </c>
      <c r="AH25" t="s">
        <v>4922</v>
      </c>
      <c r="AI25" t="s">
        <v>4923</v>
      </c>
      <c r="AJ25" t="s">
        <v>4924</v>
      </c>
      <c r="AK25" t="s">
        <v>4925</v>
      </c>
      <c r="AL25" t="s">
        <v>4926</v>
      </c>
      <c r="AM25" t="s">
        <v>4927</v>
      </c>
      <c r="AN25" t="s">
        <v>4928</v>
      </c>
      <c r="AO25" t="s">
        <v>4929</v>
      </c>
      <c r="AP25" t="s">
        <v>4930</v>
      </c>
      <c r="AQ25" t="s">
        <v>4931</v>
      </c>
      <c r="AR25" t="s">
        <v>4932</v>
      </c>
      <c r="AS25" t="s">
        <v>4933</v>
      </c>
      <c r="AT25" t="s">
        <v>4934</v>
      </c>
      <c r="AU25" t="s">
        <v>4935</v>
      </c>
      <c r="AV25" t="s">
        <v>4936</v>
      </c>
      <c r="AW25" t="s">
        <v>4937</v>
      </c>
      <c r="AX25" t="s">
        <v>4938</v>
      </c>
      <c r="AY25" t="s">
        <v>4939</v>
      </c>
      <c r="AZ25" t="s">
        <v>4940</v>
      </c>
      <c r="BA25" t="s">
        <v>4941</v>
      </c>
      <c r="BB25" t="s">
        <v>4942</v>
      </c>
      <c r="BC25" t="s">
        <v>4943</v>
      </c>
      <c r="BD25" t="s">
        <v>4944</v>
      </c>
      <c r="BE25" t="s">
        <v>4945</v>
      </c>
      <c r="BF25" t="s">
        <v>4946</v>
      </c>
      <c r="BG25" t="s">
        <v>4947</v>
      </c>
      <c r="BH25" t="s">
        <v>4948</v>
      </c>
      <c r="BI25" t="s">
        <v>4949</v>
      </c>
      <c r="BJ25" t="s">
        <v>4950</v>
      </c>
      <c r="BK25" t="s">
        <v>4951</v>
      </c>
      <c r="BL25" t="s">
        <v>4952</v>
      </c>
      <c r="BM25" t="s">
        <v>4953</v>
      </c>
      <c r="BN25" t="s">
        <v>4954</v>
      </c>
      <c r="BO25" t="s">
        <v>4955</v>
      </c>
      <c r="BP25" t="s">
        <v>4956</v>
      </c>
      <c r="BQ25" t="s">
        <v>4957</v>
      </c>
      <c r="BR25" t="s">
        <v>4958</v>
      </c>
      <c r="BS25" t="s">
        <v>4959</v>
      </c>
      <c r="BT25" t="s">
        <v>4960</v>
      </c>
      <c r="BU25" t="s">
        <v>4961</v>
      </c>
      <c r="BV25" t="s">
        <v>4962</v>
      </c>
      <c r="BW25" t="s">
        <v>4963</v>
      </c>
      <c r="BX25" t="s">
        <v>4964</v>
      </c>
      <c r="BY25" t="s">
        <v>4965</v>
      </c>
      <c r="BZ25" t="s">
        <v>4966</v>
      </c>
      <c r="CA25" t="s">
        <v>4967</v>
      </c>
      <c r="CB25" t="s">
        <v>4968</v>
      </c>
      <c r="CC25" t="s">
        <v>4969</v>
      </c>
      <c r="CD25" t="s">
        <v>4970</v>
      </c>
      <c r="CE25" t="s">
        <v>4971</v>
      </c>
      <c r="CF25" t="s">
        <v>4972</v>
      </c>
      <c r="CG25" t="s">
        <v>4973</v>
      </c>
      <c r="CH25" t="s">
        <v>4974</v>
      </c>
      <c r="CI25" t="s">
        <v>4975</v>
      </c>
      <c r="CJ25" t="s">
        <v>4976</v>
      </c>
      <c r="CK25" t="s">
        <v>4977</v>
      </c>
      <c r="CL25" t="s">
        <v>4978</v>
      </c>
      <c r="CM25" t="s">
        <v>4979</v>
      </c>
      <c r="CN25" t="s">
        <v>4980</v>
      </c>
      <c r="CO25" t="s">
        <v>4981</v>
      </c>
      <c r="CP25" t="s">
        <v>4982</v>
      </c>
      <c r="CQ25" t="s">
        <v>4983</v>
      </c>
      <c r="CR25" t="s">
        <v>4984</v>
      </c>
      <c r="CS25" t="s">
        <v>4985</v>
      </c>
      <c r="CT25" t="s">
        <v>4986</v>
      </c>
      <c r="CU25" t="s">
        <v>4987</v>
      </c>
      <c r="CV25" t="s">
        <v>4988</v>
      </c>
      <c r="CW25" t="s">
        <v>4989</v>
      </c>
      <c r="CX25" t="s">
        <v>4990</v>
      </c>
      <c r="CY25" t="s">
        <v>4991</v>
      </c>
      <c r="CZ25" t="s">
        <v>4992</v>
      </c>
      <c r="DA25" t="s">
        <v>4993</v>
      </c>
      <c r="DB25" t="s">
        <v>4994</v>
      </c>
      <c r="DC25" t="s">
        <v>4995</v>
      </c>
      <c r="DD25" t="s">
        <v>4996</v>
      </c>
      <c r="DE25" t="s">
        <v>4997</v>
      </c>
      <c r="DF25" t="s">
        <v>4998</v>
      </c>
      <c r="DG25" t="s">
        <v>4999</v>
      </c>
      <c r="DH25" t="s">
        <v>5000</v>
      </c>
      <c r="DI25" t="s">
        <v>5001</v>
      </c>
      <c r="DJ25" t="s">
        <v>5002</v>
      </c>
      <c r="DK25" t="s">
        <v>5003</v>
      </c>
      <c r="DL25" t="s">
        <v>5004</v>
      </c>
      <c r="DM25" t="s">
        <v>5005</v>
      </c>
      <c r="DN25" t="s">
        <v>5006</v>
      </c>
      <c r="DO25" t="s">
        <v>5007</v>
      </c>
      <c r="DP25" t="s">
        <v>5008</v>
      </c>
      <c r="DQ25" t="s">
        <v>5009</v>
      </c>
      <c r="DR25" t="s">
        <v>5010</v>
      </c>
      <c r="DS25" t="s">
        <v>5011</v>
      </c>
      <c r="DT25" t="s">
        <v>5012</v>
      </c>
      <c r="DU25" t="s">
        <v>5013</v>
      </c>
      <c r="DV25" t="s">
        <v>5014</v>
      </c>
      <c r="DW25" t="s">
        <v>5015</v>
      </c>
      <c r="DX25" t="s">
        <v>5016</v>
      </c>
      <c r="DY25" t="s">
        <v>5017</v>
      </c>
      <c r="DZ25" t="s">
        <v>5018</v>
      </c>
      <c r="EA25" t="s">
        <v>5019</v>
      </c>
      <c r="EB25" t="s">
        <v>5020</v>
      </c>
      <c r="EC25" t="s">
        <v>5021</v>
      </c>
      <c r="ED25" t="s">
        <v>560</v>
      </c>
      <c r="EE25" t="s">
        <v>5022</v>
      </c>
      <c r="EF25" t="s">
        <v>5023</v>
      </c>
      <c r="EG25" t="s">
        <v>5024</v>
      </c>
      <c r="EH25" t="s">
        <v>5025</v>
      </c>
      <c r="EI25" t="s">
        <v>5026</v>
      </c>
      <c r="EJ25" t="s">
        <v>5027</v>
      </c>
      <c r="EK25" t="s">
        <v>5028</v>
      </c>
      <c r="EL25" t="s">
        <v>5029</v>
      </c>
      <c r="EM25" t="s">
        <v>5030</v>
      </c>
      <c r="EN25" t="s">
        <v>5031</v>
      </c>
      <c r="EO25" t="s">
        <v>5032</v>
      </c>
      <c r="EP25" t="s">
        <v>5033</v>
      </c>
      <c r="EQ25" t="s">
        <v>5034</v>
      </c>
      <c r="ER25" t="s">
        <v>5035</v>
      </c>
      <c r="ES25" t="s">
        <v>5036</v>
      </c>
      <c r="ET25" t="s">
        <v>5037</v>
      </c>
      <c r="EU25" t="s">
        <v>5038</v>
      </c>
      <c r="EV25" t="s">
        <v>5039</v>
      </c>
      <c r="EW25" t="s">
        <v>5040</v>
      </c>
      <c r="EX25" t="s">
        <v>5041</v>
      </c>
      <c r="EY25" t="s">
        <v>5042</v>
      </c>
      <c r="EZ25" t="s">
        <v>5043</v>
      </c>
      <c r="FA25" t="s">
        <v>5044</v>
      </c>
      <c r="FB25" t="s">
        <v>5045</v>
      </c>
      <c r="FC25" t="s">
        <v>5046</v>
      </c>
      <c r="FD25" t="s">
        <v>5047</v>
      </c>
      <c r="FE25" t="s">
        <v>5048</v>
      </c>
      <c r="FF25" t="s">
        <v>5049</v>
      </c>
      <c r="FG25" t="s">
        <v>5050</v>
      </c>
      <c r="FH25" t="s">
        <v>5051</v>
      </c>
      <c r="FI25" t="s">
        <v>5052</v>
      </c>
      <c r="FJ25" t="s">
        <v>5053</v>
      </c>
      <c r="FK25" t="s">
        <v>5054</v>
      </c>
      <c r="FL25" t="s">
        <v>5055</v>
      </c>
      <c r="FM25" t="s">
        <v>5056</v>
      </c>
      <c r="FN25" t="s">
        <v>5057</v>
      </c>
      <c r="FO25" t="s">
        <v>5058</v>
      </c>
      <c r="FP25" t="s">
        <v>5059</v>
      </c>
      <c r="FQ25" t="s">
        <v>5060</v>
      </c>
      <c r="FR25" t="s">
        <v>5061</v>
      </c>
      <c r="FS25" t="s">
        <v>5062</v>
      </c>
      <c r="FT25" t="s">
        <v>5063</v>
      </c>
      <c r="FU25" t="s">
        <v>5064</v>
      </c>
      <c r="FV25" t="s">
        <v>5065</v>
      </c>
      <c r="FW25" t="s">
        <v>5066</v>
      </c>
      <c r="FX25" t="s">
        <v>5067</v>
      </c>
      <c r="FY25" t="s">
        <v>5068</v>
      </c>
      <c r="FZ25" t="s">
        <v>5069</v>
      </c>
      <c r="GA25" t="s">
        <v>5070</v>
      </c>
      <c r="GB25" t="s">
        <v>5071</v>
      </c>
      <c r="GC25" t="s">
        <v>5072</v>
      </c>
      <c r="GD25" t="s">
        <v>5073</v>
      </c>
      <c r="GE25" t="s">
        <v>5074</v>
      </c>
      <c r="GF25" t="s">
        <v>5075</v>
      </c>
      <c r="GG25" t="s">
        <v>5076</v>
      </c>
      <c r="GH25" t="s">
        <v>5077</v>
      </c>
      <c r="GI25" t="s">
        <v>5078</v>
      </c>
      <c r="GJ25" t="s">
        <v>5079</v>
      </c>
      <c r="GK25" t="s">
        <v>5080</v>
      </c>
      <c r="GL25" t="s">
        <v>5081</v>
      </c>
      <c r="GM25" t="s">
        <v>5082</v>
      </c>
      <c r="GN25" t="s">
        <v>5083</v>
      </c>
      <c r="GO25" t="s">
        <v>5084</v>
      </c>
      <c r="GP25" t="s">
        <v>5085</v>
      </c>
      <c r="GQ25" t="s">
        <v>5086</v>
      </c>
      <c r="GR25" t="s">
        <v>5087</v>
      </c>
      <c r="GS25" t="s">
        <v>5088</v>
      </c>
      <c r="GT25" t="s">
        <v>5089</v>
      </c>
      <c r="GU25" t="s">
        <v>5090</v>
      </c>
      <c r="GV25" t="s">
        <v>5091</v>
      </c>
      <c r="GW25" t="s">
        <v>5092</v>
      </c>
      <c r="GX25" t="s">
        <v>5093</v>
      </c>
      <c r="GY25" t="s">
        <v>5094</v>
      </c>
      <c r="GZ25" t="s">
        <v>5095</v>
      </c>
      <c r="HA25" t="s">
        <v>5096</v>
      </c>
      <c r="HB25" t="s">
        <v>5097</v>
      </c>
      <c r="HC25" t="s">
        <v>5098</v>
      </c>
      <c r="HD25" t="s">
        <v>5099</v>
      </c>
      <c r="HE25" t="s">
        <v>5100</v>
      </c>
      <c r="HF25" t="s">
        <v>5101</v>
      </c>
      <c r="HG25" t="s">
        <v>5102</v>
      </c>
      <c r="HH25" t="s">
        <v>5103</v>
      </c>
    </row>
    <row r="26" spans="1:216" x14ac:dyDescent="0.25">
      <c r="A26" t="s">
        <v>1058</v>
      </c>
      <c r="B26" t="s">
        <v>5104</v>
      </c>
      <c r="C26" t="s">
        <v>4903</v>
      </c>
      <c r="D26" t="s">
        <v>5105</v>
      </c>
      <c r="E26" t="s">
        <v>435</v>
      </c>
      <c r="F26" t="s">
        <v>4904</v>
      </c>
      <c r="G26" t="s">
        <v>643</v>
      </c>
      <c r="H26" t="s">
        <v>853</v>
      </c>
      <c r="I26" t="s">
        <v>3284</v>
      </c>
      <c r="J26" t="s">
        <v>439</v>
      </c>
      <c r="K26" t="s">
        <v>1869</v>
      </c>
      <c r="L26" t="s">
        <v>4904</v>
      </c>
      <c r="M26" t="s">
        <v>3692</v>
      </c>
      <c r="N26" t="s">
        <v>853</v>
      </c>
      <c r="O26" t="s">
        <v>4903</v>
      </c>
      <c r="P26" t="s">
        <v>1058</v>
      </c>
      <c r="Q26" t="s">
        <v>5106</v>
      </c>
      <c r="R26" t="s">
        <v>5107</v>
      </c>
      <c r="S26" t="s">
        <v>5108</v>
      </c>
      <c r="T26" t="s">
        <v>5109</v>
      </c>
      <c r="U26" t="s">
        <v>5110</v>
      </c>
      <c r="V26" t="s">
        <v>5111</v>
      </c>
      <c r="W26" t="s">
        <v>5112</v>
      </c>
      <c r="X26" t="s">
        <v>5113</v>
      </c>
      <c r="Y26" t="s">
        <v>5114</v>
      </c>
      <c r="Z26" t="s">
        <v>5115</v>
      </c>
      <c r="AA26" t="s">
        <v>5116</v>
      </c>
      <c r="AB26" t="s">
        <v>5117</v>
      </c>
      <c r="AC26" t="s">
        <v>5118</v>
      </c>
      <c r="AD26" t="s">
        <v>5119</v>
      </c>
      <c r="AE26" t="s">
        <v>5120</v>
      </c>
      <c r="AF26" t="s">
        <v>5121</v>
      </c>
      <c r="AG26" t="s">
        <v>5122</v>
      </c>
      <c r="AH26" t="s">
        <v>5123</v>
      </c>
      <c r="AI26" t="s">
        <v>5124</v>
      </c>
      <c r="AJ26" t="s">
        <v>5125</v>
      </c>
      <c r="AK26" t="s">
        <v>5126</v>
      </c>
      <c r="AL26" t="s">
        <v>5127</v>
      </c>
      <c r="AM26" t="s">
        <v>5128</v>
      </c>
      <c r="AN26" t="s">
        <v>5129</v>
      </c>
      <c r="AO26" t="s">
        <v>5130</v>
      </c>
      <c r="AP26" t="s">
        <v>5131</v>
      </c>
      <c r="AQ26" t="s">
        <v>5132</v>
      </c>
      <c r="AR26" t="s">
        <v>5133</v>
      </c>
      <c r="AS26" t="s">
        <v>5134</v>
      </c>
      <c r="AT26" t="s">
        <v>5135</v>
      </c>
      <c r="AU26" t="s">
        <v>5136</v>
      </c>
      <c r="AV26" t="s">
        <v>5137</v>
      </c>
      <c r="AW26" t="s">
        <v>5138</v>
      </c>
      <c r="AX26" t="s">
        <v>5139</v>
      </c>
      <c r="AY26" t="s">
        <v>5140</v>
      </c>
      <c r="AZ26" t="s">
        <v>5141</v>
      </c>
      <c r="BA26" t="s">
        <v>5142</v>
      </c>
      <c r="BB26" t="s">
        <v>5143</v>
      </c>
      <c r="BC26" t="s">
        <v>5144</v>
      </c>
      <c r="BD26" t="s">
        <v>5145</v>
      </c>
      <c r="BE26" t="s">
        <v>5146</v>
      </c>
      <c r="BF26" t="s">
        <v>5147</v>
      </c>
      <c r="BG26" t="s">
        <v>5148</v>
      </c>
      <c r="BH26" t="s">
        <v>5149</v>
      </c>
      <c r="BI26" t="s">
        <v>5150</v>
      </c>
      <c r="BJ26" t="s">
        <v>5151</v>
      </c>
      <c r="BK26" t="s">
        <v>5152</v>
      </c>
      <c r="BL26" t="s">
        <v>5153</v>
      </c>
      <c r="BM26" t="s">
        <v>5154</v>
      </c>
      <c r="BN26" t="s">
        <v>5155</v>
      </c>
      <c r="BO26" t="s">
        <v>5156</v>
      </c>
      <c r="BP26" t="s">
        <v>5157</v>
      </c>
      <c r="BQ26" t="s">
        <v>5158</v>
      </c>
      <c r="BR26" t="s">
        <v>5159</v>
      </c>
      <c r="BS26" t="s">
        <v>5160</v>
      </c>
      <c r="BT26" t="s">
        <v>5161</v>
      </c>
      <c r="BU26" t="s">
        <v>5162</v>
      </c>
      <c r="BV26" t="s">
        <v>5163</v>
      </c>
      <c r="BW26" t="s">
        <v>5164</v>
      </c>
      <c r="BX26" t="s">
        <v>5165</v>
      </c>
      <c r="BY26" t="s">
        <v>5166</v>
      </c>
      <c r="BZ26" t="s">
        <v>5167</v>
      </c>
      <c r="CA26" t="s">
        <v>5168</v>
      </c>
      <c r="CB26" t="s">
        <v>5169</v>
      </c>
      <c r="CC26" t="s">
        <v>5170</v>
      </c>
      <c r="CD26" t="s">
        <v>5171</v>
      </c>
      <c r="CE26" t="s">
        <v>5172</v>
      </c>
      <c r="CF26" t="s">
        <v>5173</v>
      </c>
      <c r="CG26" t="s">
        <v>5174</v>
      </c>
      <c r="CH26" t="s">
        <v>5175</v>
      </c>
      <c r="CI26" t="s">
        <v>5176</v>
      </c>
      <c r="CJ26" t="s">
        <v>5177</v>
      </c>
      <c r="CK26" t="s">
        <v>5178</v>
      </c>
      <c r="CL26" t="s">
        <v>5179</v>
      </c>
      <c r="CM26" t="s">
        <v>5180</v>
      </c>
      <c r="CN26" t="s">
        <v>5181</v>
      </c>
      <c r="CO26" t="s">
        <v>5182</v>
      </c>
      <c r="CP26" t="s">
        <v>5183</v>
      </c>
      <c r="CQ26" t="s">
        <v>5184</v>
      </c>
      <c r="CR26" t="s">
        <v>5185</v>
      </c>
      <c r="CS26" t="s">
        <v>5186</v>
      </c>
      <c r="CT26" t="s">
        <v>5187</v>
      </c>
      <c r="CU26" t="s">
        <v>5188</v>
      </c>
      <c r="CV26" t="s">
        <v>5189</v>
      </c>
      <c r="CW26" t="s">
        <v>5190</v>
      </c>
      <c r="CX26" t="s">
        <v>5191</v>
      </c>
      <c r="CY26" t="s">
        <v>5192</v>
      </c>
      <c r="CZ26" t="s">
        <v>5193</v>
      </c>
      <c r="DA26" t="s">
        <v>5194</v>
      </c>
      <c r="DB26" t="s">
        <v>5195</v>
      </c>
      <c r="DC26" t="s">
        <v>5196</v>
      </c>
      <c r="DD26" t="s">
        <v>5197</v>
      </c>
      <c r="DE26" t="s">
        <v>5198</v>
      </c>
      <c r="DF26" t="s">
        <v>5199</v>
      </c>
      <c r="DG26" t="s">
        <v>5200</v>
      </c>
      <c r="DH26" t="s">
        <v>5201</v>
      </c>
      <c r="DI26" t="s">
        <v>5202</v>
      </c>
      <c r="DJ26" t="s">
        <v>5203</v>
      </c>
      <c r="DK26" t="s">
        <v>5204</v>
      </c>
      <c r="DL26" t="s">
        <v>5205</v>
      </c>
      <c r="DM26" t="s">
        <v>5206</v>
      </c>
      <c r="DN26" t="s">
        <v>5207</v>
      </c>
      <c r="DO26" t="s">
        <v>5208</v>
      </c>
      <c r="DP26" t="s">
        <v>5209</v>
      </c>
      <c r="DQ26" t="s">
        <v>5210</v>
      </c>
      <c r="DR26" t="s">
        <v>5211</v>
      </c>
      <c r="DS26" t="s">
        <v>5212</v>
      </c>
      <c r="DT26" t="s">
        <v>5213</v>
      </c>
      <c r="DU26" t="s">
        <v>5214</v>
      </c>
      <c r="DV26" t="s">
        <v>5215</v>
      </c>
      <c r="DW26" t="s">
        <v>5216</v>
      </c>
      <c r="DX26" t="s">
        <v>5217</v>
      </c>
      <c r="DY26" t="s">
        <v>5218</v>
      </c>
      <c r="DZ26" t="s">
        <v>5219</v>
      </c>
      <c r="EA26" t="s">
        <v>5220</v>
      </c>
      <c r="EB26" t="s">
        <v>5221</v>
      </c>
      <c r="EC26" t="s">
        <v>5222</v>
      </c>
      <c r="ED26" t="s">
        <v>560</v>
      </c>
      <c r="EE26" t="s">
        <v>5223</v>
      </c>
      <c r="EF26" t="s">
        <v>5224</v>
      </c>
      <c r="EG26" t="s">
        <v>5225</v>
      </c>
      <c r="EH26" t="s">
        <v>5226</v>
      </c>
      <c r="EI26" t="s">
        <v>5227</v>
      </c>
      <c r="EJ26" t="s">
        <v>5228</v>
      </c>
      <c r="EK26" t="s">
        <v>5229</v>
      </c>
      <c r="EL26" t="s">
        <v>5230</v>
      </c>
      <c r="EM26" t="s">
        <v>5231</v>
      </c>
      <c r="EN26" t="s">
        <v>5232</v>
      </c>
      <c r="EO26" t="s">
        <v>5233</v>
      </c>
      <c r="EP26" t="s">
        <v>5234</v>
      </c>
      <c r="EQ26" t="s">
        <v>5235</v>
      </c>
      <c r="ER26" t="s">
        <v>5236</v>
      </c>
      <c r="ES26" t="s">
        <v>5237</v>
      </c>
      <c r="ET26" t="s">
        <v>5238</v>
      </c>
      <c r="EU26" t="s">
        <v>5239</v>
      </c>
      <c r="EV26" t="s">
        <v>5240</v>
      </c>
      <c r="EW26" t="s">
        <v>5241</v>
      </c>
      <c r="EX26" t="s">
        <v>5242</v>
      </c>
      <c r="EY26" t="s">
        <v>5243</v>
      </c>
      <c r="EZ26" t="s">
        <v>5244</v>
      </c>
      <c r="FA26" t="s">
        <v>5245</v>
      </c>
      <c r="FB26" t="s">
        <v>5246</v>
      </c>
      <c r="FC26" t="s">
        <v>5247</v>
      </c>
      <c r="FD26" t="s">
        <v>5248</v>
      </c>
      <c r="FE26" t="s">
        <v>5249</v>
      </c>
      <c r="FF26" t="s">
        <v>5250</v>
      </c>
      <c r="FG26" t="s">
        <v>5251</v>
      </c>
      <c r="FH26" t="s">
        <v>5252</v>
      </c>
      <c r="FI26" t="s">
        <v>5253</v>
      </c>
      <c r="FJ26" t="s">
        <v>5254</v>
      </c>
      <c r="FK26" t="s">
        <v>5255</v>
      </c>
      <c r="FL26" t="s">
        <v>5256</v>
      </c>
      <c r="FM26" t="s">
        <v>5257</v>
      </c>
      <c r="FN26" t="s">
        <v>5258</v>
      </c>
      <c r="FO26" t="s">
        <v>5259</v>
      </c>
      <c r="FP26" t="s">
        <v>5260</v>
      </c>
      <c r="FQ26" t="s">
        <v>5261</v>
      </c>
      <c r="FR26" t="s">
        <v>5262</v>
      </c>
      <c r="FS26" t="s">
        <v>5263</v>
      </c>
      <c r="FT26" t="s">
        <v>5264</v>
      </c>
      <c r="FU26" t="s">
        <v>5265</v>
      </c>
      <c r="FV26" t="s">
        <v>5266</v>
      </c>
      <c r="FW26" t="s">
        <v>5267</v>
      </c>
      <c r="FX26" t="s">
        <v>5268</v>
      </c>
      <c r="FY26" t="s">
        <v>5269</v>
      </c>
      <c r="FZ26" t="s">
        <v>5270</v>
      </c>
      <c r="GA26" t="s">
        <v>5271</v>
      </c>
      <c r="GB26" t="s">
        <v>5272</v>
      </c>
      <c r="GC26" t="s">
        <v>5273</v>
      </c>
      <c r="GD26" t="s">
        <v>5274</v>
      </c>
      <c r="GE26" t="s">
        <v>5275</v>
      </c>
      <c r="GF26" t="s">
        <v>5276</v>
      </c>
      <c r="GG26" t="s">
        <v>5277</v>
      </c>
      <c r="GH26" t="s">
        <v>5278</v>
      </c>
      <c r="GI26" t="s">
        <v>5279</v>
      </c>
      <c r="GJ26" t="s">
        <v>5280</v>
      </c>
      <c r="GK26" t="s">
        <v>5281</v>
      </c>
      <c r="GL26" t="s">
        <v>5282</v>
      </c>
      <c r="GM26" t="s">
        <v>5283</v>
      </c>
      <c r="GN26" t="s">
        <v>5284</v>
      </c>
      <c r="GO26" t="s">
        <v>5285</v>
      </c>
      <c r="GP26" t="s">
        <v>5286</v>
      </c>
      <c r="GQ26" t="s">
        <v>5287</v>
      </c>
      <c r="GR26" t="s">
        <v>5288</v>
      </c>
      <c r="GS26" t="s">
        <v>5289</v>
      </c>
      <c r="GT26" t="s">
        <v>5290</v>
      </c>
      <c r="GU26" t="s">
        <v>5291</v>
      </c>
      <c r="GV26" t="s">
        <v>5292</v>
      </c>
      <c r="GW26" t="s">
        <v>5293</v>
      </c>
      <c r="GX26" t="s">
        <v>5294</v>
      </c>
      <c r="GY26" t="s">
        <v>5295</v>
      </c>
      <c r="GZ26" t="s">
        <v>5296</v>
      </c>
      <c r="HA26" t="s">
        <v>5297</v>
      </c>
      <c r="HB26" t="s">
        <v>5298</v>
      </c>
      <c r="HC26" t="s">
        <v>5299</v>
      </c>
      <c r="HD26" t="s">
        <v>5300</v>
      </c>
      <c r="HE26" t="s">
        <v>5301</v>
      </c>
      <c r="HF26" t="s">
        <v>5302</v>
      </c>
      <c r="HG26" t="s">
        <v>5303</v>
      </c>
      <c r="HH26" t="s">
        <v>5304</v>
      </c>
    </row>
    <row r="27" spans="1:216" x14ac:dyDescent="0.25">
      <c r="A27" t="s">
        <v>1262</v>
      </c>
      <c r="B27" t="s">
        <v>5305</v>
      </c>
      <c r="C27" t="s">
        <v>3690</v>
      </c>
      <c r="D27" t="s">
        <v>3690</v>
      </c>
      <c r="E27" t="s">
        <v>435</v>
      </c>
      <c r="F27" t="s">
        <v>855</v>
      </c>
      <c r="G27" t="s">
        <v>432</v>
      </c>
      <c r="H27" t="s">
        <v>853</v>
      </c>
      <c r="I27" t="s">
        <v>3284</v>
      </c>
      <c r="J27" t="s">
        <v>439</v>
      </c>
      <c r="K27" t="s">
        <v>1869</v>
      </c>
      <c r="L27" t="s">
        <v>855</v>
      </c>
      <c r="M27" t="s">
        <v>3692</v>
      </c>
      <c r="N27" t="s">
        <v>853</v>
      </c>
      <c r="O27" t="s">
        <v>3690</v>
      </c>
      <c r="P27" t="s">
        <v>1262</v>
      </c>
      <c r="Q27" t="s">
        <v>5306</v>
      </c>
      <c r="R27" t="s">
        <v>5307</v>
      </c>
      <c r="S27" t="s">
        <v>5308</v>
      </c>
      <c r="T27" t="s">
        <v>5309</v>
      </c>
      <c r="U27" t="s">
        <v>5310</v>
      </c>
      <c r="V27" t="s">
        <v>5311</v>
      </c>
      <c r="W27" t="s">
        <v>5312</v>
      </c>
      <c r="X27" t="s">
        <v>5313</v>
      </c>
      <c r="Y27" t="s">
        <v>5314</v>
      </c>
      <c r="Z27" t="s">
        <v>5315</v>
      </c>
      <c r="AA27" t="s">
        <v>5316</v>
      </c>
      <c r="AB27" t="s">
        <v>5317</v>
      </c>
      <c r="AC27" t="s">
        <v>5318</v>
      </c>
      <c r="AD27" t="s">
        <v>5319</v>
      </c>
      <c r="AE27" t="s">
        <v>5320</v>
      </c>
      <c r="AF27" t="s">
        <v>5321</v>
      </c>
      <c r="AG27" t="s">
        <v>5322</v>
      </c>
      <c r="AH27" t="s">
        <v>5323</v>
      </c>
      <c r="AI27" t="s">
        <v>5324</v>
      </c>
      <c r="AJ27" t="s">
        <v>5325</v>
      </c>
      <c r="AK27" t="s">
        <v>5326</v>
      </c>
      <c r="AL27" t="s">
        <v>5327</v>
      </c>
      <c r="AM27" t="s">
        <v>5328</v>
      </c>
      <c r="AN27" t="s">
        <v>5329</v>
      </c>
      <c r="AO27" t="s">
        <v>5330</v>
      </c>
      <c r="AP27" t="s">
        <v>5331</v>
      </c>
      <c r="AQ27" t="s">
        <v>5332</v>
      </c>
      <c r="AR27" t="s">
        <v>5333</v>
      </c>
      <c r="AS27" t="s">
        <v>5334</v>
      </c>
      <c r="AT27" t="s">
        <v>5335</v>
      </c>
      <c r="AU27" t="s">
        <v>5336</v>
      </c>
      <c r="AV27" t="s">
        <v>5337</v>
      </c>
      <c r="AW27" t="s">
        <v>5338</v>
      </c>
      <c r="AX27" t="s">
        <v>5339</v>
      </c>
      <c r="AY27" t="s">
        <v>5340</v>
      </c>
      <c r="AZ27" t="s">
        <v>5341</v>
      </c>
      <c r="BA27" t="s">
        <v>5342</v>
      </c>
      <c r="BB27" t="s">
        <v>5343</v>
      </c>
      <c r="BC27" t="s">
        <v>5344</v>
      </c>
      <c r="BD27" t="s">
        <v>5345</v>
      </c>
      <c r="BE27" t="s">
        <v>5346</v>
      </c>
      <c r="BF27" t="s">
        <v>5347</v>
      </c>
      <c r="BG27" t="s">
        <v>5348</v>
      </c>
      <c r="BH27" t="s">
        <v>5349</v>
      </c>
      <c r="BI27" t="s">
        <v>5350</v>
      </c>
      <c r="BJ27" t="s">
        <v>5351</v>
      </c>
      <c r="BK27" t="s">
        <v>5352</v>
      </c>
      <c r="BL27" t="s">
        <v>5353</v>
      </c>
      <c r="BM27" t="s">
        <v>5354</v>
      </c>
      <c r="BN27" t="s">
        <v>5355</v>
      </c>
      <c r="BO27" t="s">
        <v>5356</v>
      </c>
      <c r="BP27" t="s">
        <v>5357</v>
      </c>
      <c r="BQ27" t="s">
        <v>5358</v>
      </c>
      <c r="BR27" t="s">
        <v>5359</v>
      </c>
      <c r="BS27" t="s">
        <v>5360</v>
      </c>
      <c r="BT27" t="s">
        <v>5361</v>
      </c>
      <c r="BU27" t="s">
        <v>5362</v>
      </c>
      <c r="BV27" t="s">
        <v>5363</v>
      </c>
      <c r="BW27" t="s">
        <v>5364</v>
      </c>
      <c r="BX27" t="s">
        <v>5365</v>
      </c>
      <c r="BY27" t="s">
        <v>5366</v>
      </c>
      <c r="BZ27" t="s">
        <v>5367</v>
      </c>
      <c r="CA27" t="s">
        <v>5368</v>
      </c>
      <c r="CB27" t="s">
        <v>5369</v>
      </c>
      <c r="CC27" t="s">
        <v>5370</v>
      </c>
      <c r="CD27" t="s">
        <v>5371</v>
      </c>
      <c r="CE27" t="s">
        <v>5372</v>
      </c>
      <c r="CF27" t="s">
        <v>5373</v>
      </c>
      <c r="CG27" t="s">
        <v>5374</v>
      </c>
      <c r="CH27" t="s">
        <v>5375</v>
      </c>
      <c r="CI27" t="s">
        <v>5376</v>
      </c>
      <c r="CJ27" t="s">
        <v>5377</v>
      </c>
      <c r="CK27" t="s">
        <v>5378</v>
      </c>
      <c r="CL27" t="s">
        <v>5379</v>
      </c>
      <c r="CM27" t="s">
        <v>5380</v>
      </c>
      <c r="CN27" t="s">
        <v>5381</v>
      </c>
      <c r="CO27" t="s">
        <v>5382</v>
      </c>
      <c r="CP27" t="s">
        <v>5383</v>
      </c>
      <c r="CQ27" t="s">
        <v>5384</v>
      </c>
      <c r="CR27" t="s">
        <v>5385</v>
      </c>
      <c r="CS27" t="s">
        <v>5386</v>
      </c>
      <c r="CT27" t="s">
        <v>5387</v>
      </c>
      <c r="CU27" t="s">
        <v>5388</v>
      </c>
      <c r="CV27" t="s">
        <v>5389</v>
      </c>
      <c r="CW27" t="s">
        <v>5390</v>
      </c>
      <c r="CX27" t="s">
        <v>5391</v>
      </c>
      <c r="CY27" t="s">
        <v>5392</v>
      </c>
      <c r="CZ27" t="s">
        <v>5393</v>
      </c>
      <c r="DA27" t="s">
        <v>5394</v>
      </c>
      <c r="DB27" t="s">
        <v>5395</v>
      </c>
      <c r="DC27" t="s">
        <v>5396</v>
      </c>
      <c r="DD27" t="s">
        <v>5397</v>
      </c>
      <c r="DE27" t="s">
        <v>5398</v>
      </c>
      <c r="DF27" t="s">
        <v>5399</v>
      </c>
      <c r="DG27" t="s">
        <v>5400</v>
      </c>
      <c r="DH27" t="s">
        <v>5401</v>
      </c>
      <c r="DI27" t="s">
        <v>5402</v>
      </c>
      <c r="DJ27" t="s">
        <v>5403</v>
      </c>
      <c r="DK27" t="s">
        <v>5404</v>
      </c>
      <c r="DL27" t="s">
        <v>5405</v>
      </c>
      <c r="DM27" t="s">
        <v>5406</v>
      </c>
      <c r="DN27" t="s">
        <v>5407</v>
      </c>
      <c r="DO27" t="s">
        <v>5408</v>
      </c>
      <c r="DP27" t="s">
        <v>5409</v>
      </c>
      <c r="DQ27" t="s">
        <v>5410</v>
      </c>
      <c r="DR27" t="s">
        <v>5411</v>
      </c>
      <c r="DS27" t="s">
        <v>5412</v>
      </c>
      <c r="DT27" t="s">
        <v>5413</v>
      </c>
      <c r="DU27" t="s">
        <v>5414</v>
      </c>
      <c r="DV27" t="s">
        <v>5415</v>
      </c>
      <c r="DW27" t="s">
        <v>5416</v>
      </c>
      <c r="DX27" t="s">
        <v>5417</v>
      </c>
      <c r="DY27" t="s">
        <v>5418</v>
      </c>
      <c r="DZ27" t="s">
        <v>5419</v>
      </c>
      <c r="EA27" t="s">
        <v>5420</v>
      </c>
      <c r="EB27" t="s">
        <v>5421</v>
      </c>
      <c r="EC27" t="s">
        <v>5422</v>
      </c>
      <c r="ED27" t="s">
        <v>560</v>
      </c>
      <c r="EE27" t="s">
        <v>5423</v>
      </c>
      <c r="EF27" t="s">
        <v>5424</v>
      </c>
      <c r="EG27" t="s">
        <v>5425</v>
      </c>
      <c r="EH27" t="s">
        <v>5426</v>
      </c>
      <c r="EI27" t="s">
        <v>5427</v>
      </c>
      <c r="EJ27" t="s">
        <v>5428</v>
      </c>
      <c r="EK27" t="s">
        <v>5429</v>
      </c>
      <c r="EL27" t="s">
        <v>5430</v>
      </c>
      <c r="EM27" t="s">
        <v>5431</v>
      </c>
      <c r="EN27" t="s">
        <v>5432</v>
      </c>
      <c r="EO27" t="s">
        <v>5433</v>
      </c>
      <c r="EP27" t="s">
        <v>5434</v>
      </c>
      <c r="EQ27" t="s">
        <v>5435</v>
      </c>
      <c r="ER27" t="s">
        <v>5436</v>
      </c>
      <c r="ES27" t="s">
        <v>5437</v>
      </c>
      <c r="ET27" t="s">
        <v>5438</v>
      </c>
      <c r="EU27" t="s">
        <v>5439</v>
      </c>
      <c r="EV27" t="s">
        <v>5440</v>
      </c>
      <c r="EW27" t="s">
        <v>5441</v>
      </c>
      <c r="EX27" t="s">
        <v>5442</v>
      </c>
      <c r="EY27" t="s">
        <v>5443</v>
      </c>
      <c r="EZ27" t="s">
        <v>5444</v>
      </c>
      <c r="FA27" t="s">
        <v>5445</v>
      </c>
      <c r="FB27" t="s">
        <v>5446</v>
      </c>
      <c r="FC27" t="s">
        <v>5447</v>
      </c>
      <c r="FD27" t="s">
        <v>5448</v>
      </c>
      <c r="FE27" t="s">
        <v>5449</v>
      </c>
      <c r="FF27" t="s">
        <v>5450</v>
      </c>
      <c r="FG27" t="s">
        <v>5451</v>
      </c>
      <c r="FH27" t="s">
        <v>5452</v>
      </c>
      <c r="FI27" t="s">
        <v>5453</v>
      </c>
      <c r="FJ27" t="s">
        <v>5454</v>
      </c>
      <c r="FK27" t="s">
        <v>5455</v>
      </c>
      <c r="FL27" t="s">
        <v>5456</v>
      </c>
      <c r="FM27" t="s">
        <v>5457</v>
      </c>
      <c r="FN27" t="s">
        <v>5458</v>
      </c>
      <c r="FO27" t="s">
        <v>5459</v>
      </c>
      <c r="FP27" t="s">
        <v>5460</v>
      </c>
      <c r="FQ27" t="s">
        <v>5461</v>
      </c>
      <c r="FR27" t="s">
        <v>5462</v>
      </c>
      <c r="FS27" t="s">
        <v>5463</v>
      </c>
      <c r="FT27" t="s">
        <v>5464</v>
      </c>
      <c r="FU27" t="s">
        <v>5465</v>
      </c>
      <c r="FV27" t="s">
        <v>5466</v>
      </c>
      <c r="FW27" t="s">
        <v>5467</v>
      </c>
      <c r="FX27" t="s">
        <v>5468</v>
      </c>
      <c r="FY27" t="s">
        <v>5469</v>
      </c>
      <c r="FZ27" t="s">
        <v>5470</v>
      </c>
      <c r="GA27" t="s">
        <v>5471</v>
      </c>
      <c r="GB27" t="s">
        <v>5472</v>
      </c>
      <c r="GC27" t="s">
        <v>5473</v>
      </c>
      <c r="GD27" t="s">
        <v>5474</v>
      </c>
      <c r="GE27" t="s">
        <v>5475</v>
      </c>
      <c r="GF27" t="s">
        <v>5476</v>
      </c>
      <c r="GG27" t="s">
        <v>5477</v>
      </c>
      <c r="GH27" t="s">
        <v>5478</v>
      </c>
      <c r="GI27" t="s">
        <v>5479</v>
      </c>
      <c r="GJ27" t="s">
        <v>5480</v>
      </c>
      <c r="GK27" t="s">
        <v>5481</v>
      </c>
      <c r="GL27" t="s">
        <v>5482</v>
      </c>
      <c r="GM27" t="s">
        <v>5483</v>
      </c>
      <c r="GN27" t="s">
        <v>5484</v>
      </c>
      <c r="GO27" t="s">
        <v>5485</v>
      </c>
      <c r="GP27" t="s">
        <v>5486</v>
      </c>
      <c r="GQ27" t="s">
        <v>5487</v>
      </c>
      <c r="GR27" t="s">
        <v>5488</v>
      </c>
      <c r="GS27" t="s">
        <v>5489</v>
      </c>
      <c r="GT27" t="s">
        <v>5490</v>
      </c>
      <c r="GU27" t="s">
        <v>5491</v>
      </c>
      <c r="GV27" t="s">
        <v>5492</v>
      </c>
      <c r="GW27" t="s">
        <v>5493</v>
      </c>
      <c r="GX27" t="s">
        <v>5494</v>
      </c>
      <c r="GY27" t="s">
        <v>5495</v>
      </c>
      <c r="GZ27" t="s">
        <v>5496</v>
      </c>
      <c r="HA27" t="s">
        <v>5497</v>
      </c>
      <c r="HB27" t="s">
        <v>5498</v>
      </c>
      <c r="HC27" t="s">
        <v>5499</v>
      </c>
      <c r="HD27" t="s">
        <v>5500</v>
      </c>
      <c r="HE27" t="s">
        <v>5501</v>
      </c>
      <c r="HF27" t="s">
        <v>5502</v>
      </c>
      <c r="HG27" t="s">
        <v>5503</v>
      </c>
      <c r="HH27" t="s">
        <v>5504</v>
      </c>
    </row>
    <row r="28" spans="1:216" x14ac:dyDescent="0.25">
      <c r="A28" t="s">
        <v>5505</v>
      </c>
      <c r="B28" t="s">
        <v>5506</v>
      </c>
      <c r="C28" t="s">
        <v>5507</v>
      </c>
      <c r="D28" t="s">
        <v>5507</v>
      </c>
      <c r="E28" t="s">
        <v>435</v>
      </c>
      <c r="F28" t="s">
        <v>1058</v>
      </c>
      <c r="G28" t="s">
        <v>432</v>
      </c>
      <c r="H28" t="s">
        <v>437</v>
      </c>
      <c r="I28" t="s">
        <v>3284</v>
      </c>
      <c r="J28" t="s">
        <v>439</v>
      </c>
      <c r="K28" t="s">
        <v>1869</v>
      </c>
      <c r="L28" t="s">
        <v>1058</v>
      </c>
      <c r="M28" t="s">
        <v>5508</v>
      </c>
      <c r="N28" t="s">
        <v>442</v>
      </c>
      <c r="O28" t="s">
        <v>5507</v>
      </c>
      <c r="P28" t="s">
        <v>5505</v>
      </c>
      <c r="Q28" t="s">
        <v>5509</v>
      </c>
      <c r="R28" t="s">
        <v>5510</v>
      </c>
      <c r="S28" t="s">
        <v>5511</v>
      </c>
      <c r="T28" t="s">
        <v>5512</v>
      </c>
      <c r="U28" t="s">
        <v>5513</v>
      </c>
      <c r="V28" t="s">
        <v>5514</v>
      </c>
      <c r="W28" t="s">
        <v>5515</v>
      </c>
      <c r="X28" t="s">
        <v>5516</v>
      </c>
      <c r="Y28" t="s">
        <v>5517</v>
      </c>
      <c r="Z28" t="s">
        <v>5518</v>
      </c>
      <c r="AA28" t="s">
        <v>5519</v>
      </c>
      <c r="AB28" t="s">
        <v>5520</v>
      </c>
      <c r="AC28" t="s">
        <v>5521</v>
      </c>
      <c r="AD28" t="s">
        <v>5522</v>
      </c>
      <c r="AE28" t="s">
        <v>5523</v>
      </c>
      <c r="AF28" t="s">
        <v>5524</v>
      </c>
      <c r="AG28" t="s">
        <v>5525</v>
      </c>
      <c r="AH28" t="s">
        <v>5526</v>
      </c>
      <c r="AI28" t="s">
        <v>5527</v>
      </c>
      <c r="AJ28" t="s">
        <v>5528</v>
      </c>
      <c r="AK28" t="s">
        <v>5529</v>
      </c>
      <c r="AL28" t="s">
        <v>5530</v>
      </c>
      <c r="AM28" t="s">
        <v>5531</v>
      </c>
      <c r="AN28" t="s">
        <v>5532</v>
      </c>
      <c r="AO28" t="s">
        <v>5533</v>
      </c>
      <c r="AP28" t="s">
        <v>5534</v>
      </c>
      <c r="AQ28" t="s">
        <v>5535</v>
      </c>
      <c r="AR28" t="s">
        <v>5536</v>
      </c>
      <c r="AS28" t="s">
        <v>5537</v>
      </c>
      <c r="AT28" t="s">
        <v>5538</v>
      </c>
      <c r="AU28" t="s">
        <v>5539</v>
      </c>
      <c r="AV28" t="s">
        <v>5540</v>
      </c>
      <c r="AW28" t="s">
        <v>5541</v>
      </c>
      <c r="AX28" t="s">
        <v>5542</v>
      </c>
      <c r="AY28" t="s">
        <v>5543</v>
      </c>
      <c r="AZ28" t="s">
        <v>5544</v>
      </c>
      <c r="BA28" t="s">
        <v>5545</v>
      </c>
      <c r="BB28" t="s">
        <v>5546</v>
      </c>
      <c r="BC28" t="s">
        <v>5547</v>
      </c>
      <c r="BD28" t="s">
        <v>5548</v>
      </c>
      <c r="BE28" t="s">
        <v>5549</v>
      </c>
      <c r="BF28" t="s">
        <v>5550</v>
      </c>
      <c r="BG28" t="s">
        <v>5551</v>
      </c>
      <c r="BH28" t="s">
        <v>5552</v>
      </c>
      <c r="BI28" t="s">
        <v>5553</v>
      </c>
      <c r="BJ28" t="s">
        <v>5554</v>
      </c>
      <c r="BK28" t="s">
        <v>5555</v>
      </c>
      <c r="BL28" t="s">
        <v>5556</v>
      </c>
      <c r="BM28" t="s">
        <v>5557</v>
      </c>
      <c r="BN28" t="s">
        <v>5558</v>
      </c>
      <c r="BO28" t="s">
        <v>5559</v>
      </c>
      <c r="BP28" t="s">
        <v>5560</v>
      </c>
      <c r="BQ28" t="s">
        <v>5561</v>
      </c>
      <c r="BR28" t="s">
        <v>5562</v>
      </c>
      <c r="BS28" t="s">
        <v>5563</v>
      </c>
      <c r="BT28" t="s">
        <v>5564</v>
      </c>
      <c r="BU28" t="s">
        <v>5565</v>
      </c>
      <c r="BV28" t="s">
        <v>5566</v>
      </c>
      <c r="BW28" t="s">
        <v>5567</v>
      </c>
      <c r="BX28" t="s">
        <v>5568</v>
      </c>
      <c r="BY28" t="s">
        <v>5569</v>
      </c>
      <c r="BZ28" t="s">
        <v>5570</v>
      </c>
      <c r="CA28" t="s">
        <v>5571</v>
      </c>
      <c r="CB28" t="s">
        <v>5572</v>
      </c>
      <c r="CC28" t="s">
        <v>5573</v>
      </c>
      <c r="CD28" t="s">
        <v>5574</v>
      </c>
      <c r="CE28" t="s">
        <v>5575</v>
      </c>
      <c r="CF28" t="s">
        <v>5576</v>
      </c>
      <c r="CG28" t="s">
        <v>5577</v>
      </c>
      <c r="CH28" t="s">
        <v>5578</v>
      </c>
      <c r="CI28" t="s">
        <v>5579</v>
      </c>
      <c r="CJ28" t="s">
        <v>5580</v>
      </c>
      <c r="CK28" t="s">
        <v>5581</v>
      </c>
      <c r="CL28" t="s">
        <v>5582</v>
      </c>
      <c r="CM28" t="s">
        <v>5583</v>
      </c>
      <c r="CN28" t="s">
        <v>5584</v>
      </c>
      <c r="CO28" t="s">
        <v>5585</v>
      </c>
      <c r="CP28" t="s">
        <v>5586</v>
      </c>
      <c r="CQ28" t="s">
        <v>5587</v>
      </c>
      <c r="CR28" t="s">
        <v>5588</v>
      </c>
      <c r="CS28" t="s">
        <v>5589</v>
      </c>
      <c r="CT28" t="s">
        <v>5590</v>
      </c>
      <c r="CU28" t="s">
        <v>5591</v>
      </c>
      <c r="CV28" t="s">
        <v>5592</v>
      </c>
      <c r="CW28" t="s">
        <v>5593</v>
      </c>
      <c r="CX28" t="s">
        <v>5594</v>
      </c>
      <c r="CY28" t="s">
        <v>5595</v>
      </c>
      <c r="CZ28" t="s">
        <v>5596</v>
      </c>
      <c r="DA28" t="s">
        <v>5597</v>
      </c>
      <c r="DB28" t="s">
        <v>5598</v>
      </c>
      <c r="DC28" t="s">
        <v>5599</v>
      </c>
      <c r="DD28" t="s">
        <v>5600</v>
      </c>
      <c r="DE28" t="s">
        <v>5601</v>
      </c>
      <c r="DF28" t="s">
        <v>5602</v>
      </c>
      <c r="DG28" t="s">
        <v>5603</v>
      </c>
      <c r="DH28" t="s">
        <v>5604</v>
      </c>
      <c r="DI28" t="s">
        <v>5605</v>
      </c>
      <c r="DJ28" t="s">
        <v>5606</v>
      </c>
      <c r="DK28" t="s">
        <v>5607</v>
      </c>
      <c r="DL28" t="s">
        <v>5608</v>
      </c>
      <c r="DM28" t="s">
        <v>5609</v>
      </c>
      <c r="DN28" t="s">
        <v>5610</v>
      </c>
      <c r="DO28" t="s">
        <v>5611</v>
      </c>
      <c r="DP28" t="s">
        <v>5612</v>
      </c>
      <c r="DQ28" t="s">
        <v>5613</v>
      </c>
      <c r="DR28" t="s">
        <v>5614</v>
      </c>
      <c r="DS28" t="s">
        <v>5615</v>
      </c>
      <c r="DT28" t="s">
        <v>5616</v>
      </c>
      <c r="DU28" t="s">
        <v>5617</v>
      </c>
      <c r="DV28" t="s">
        <v>5618</v>
      </c>
      <c r="DW28" t="s">
        <v>5619</v>
      </c>
      <c r="DX28" t="s">
        <v>5620</v>
      </c>
      <c r="DY28" t="s">
        <v>5621</v>
      </c>
      <c r="DZ28" t="s">
        <v>5622</v>
      </c>
      <c r="EA28" t="s">
        <v>5623</v>
      </c>
      <c r="EB28" t="s">
        <v>5624</v>
      </c>
      <c r="EC28" t="s">
        <v>5625</v>
      </c>
      <c r="ED28" t="s">
        <v>560</v>
      </c>
      <c r="EE28" t="s">
        <v>5626</v>
      </c>
      <c r="EF28" t="s">
        <v>5627</v>
      </c>
      <c r="EG28" t="s">
        <v>5628</v>
      </c>
      <c r="EH28" t="s">
        <v>5629</v>
      </c>
      <c r="EI28" t="s">
        <v>5630</v>
      </c>
      <c r="EJ28" t="s">
        <v>5631</v>
      </c>
      <c r="EK28" t="s">
        <v>5632</v>
      </c>
      <c r="EL28" t="s">
        <v>5633</v>
      </c>
      <c r="EM28" t="s">
        <v>5634</v>
      </c>
      <c r="EN28" t="s">
        <v>5635</v>
      </c>
      <c r="EO28" t="s">
        <v>5636</v>
      </c>
      <c r="EP28" t="s">
        <v>5637</v>
      </c>
      <c r="EQ28" t="s">
        <v>5638</v>
      </c>
      <c r="ER28" t="s">
        <v>5639</v>
      </c>
      <c r="ES28" t="s">
        <v>5640</v>
      </c>
      <c r="ET28" t="s">
        <v>5641</v>
      </c>
      <c r="EU28" t="s">
        <v>5642</v>
      </c>
      <c r="EV28" t="s">
        <v>5643</v>
      </c>
      <c r="EW28" t="s">
        <v>5644</v>
      </c>
      <c r="EX28" t="s">
        <v>5645</v>
      </c>
      <c r="EY28" t="s">
        <v>5646</v>
      </c>
      <c r="EZ28" t="s">
        <v>5647</v>
      </c>
      <c r="FA28" t="s">
        <v>5648</v>
      </c>
      <c r="FB28" t="s">
        <v>5649</v>
      </c>
      <c r="FC28" t="s">
        <v>5650</v>
      </c>
      <c r="FD28" t="s">
        <v>5651</v>
      </c>
      <c r="FE28" t="s">
        <v>5652</v>
      </c>
      <c r="FF28" t="s">
        <v>5653</v>
      </c>
      <c r="FG28" t="s">
        <v>5654</v>
      </c>
      <c r="FH28" t="s">
        <v>5655</v>
      </c>
      <c r="FI28" t="s">
        <v>5656</v>
      </c>
      <c r="FJ28" t="s">
        <v>5657</v>
      </c>
      <c r="FK28" t="s">
        <v>5658</v>
      </c>
      <c r="FL28" t="s">
        <v>5659</v>
      </c>
      <c r="FM28" t="s">
        <v>5660</v>
      </c>
      <c r="FN28" t="s">
        <v>5661</v>
      </c>
      <c r="FO28" t="s">
        <v>5662</v>
      </c>
      <c r="FP28" t="s">
        <v>5663</v>
      </c>
      <c r="FQ28" t="s">
        <v>5664</v>
      </c>
      <c r="FR28" t="s">
        <v>5665</v>
      </c>
      <c r="FS28" t="s">
        <v>5666</v>
      </c>
      <c r="FT28" t="s">
        <v>5667</v>
      </c>
      <c r="FU28" t="s">
        <v>5668</v>
      </c>
      <c r="FV28" t="s">
        <v>5669</v>
      </c>
      <c r="FW28" t="s">
        <v>5670</v>
      </c>
      <c r="FX28" t="s">
        <v>5671</v>
      </c>
      <c r="FY28" t="s">
        <v>5672</v>
      </c>
      <c r="FZ28" t="s">
        <v>5673</v>
      </c>
      <c r="GA28" t="s">
        <v>5674</v>
      </c>
      <c r="GB28" t="s">
        <v>5675</v>
      </c>
      <c r="GC28" t="s">
        <v>5676</v>
      </c>
      <c r="GD28" t="s">
        <v>5677</v>
      </c>
      <c r="GE28" t="s">
        <v>5678</v>
      </c>
      <c r="GF28" t="s">
        <v>5679</v>
      </c>
      <c r="GG28" t="s">
        <v>5680</v>
      </c>
      <c r="GH28" t="s">
        <v>5681</v>
      </c>
      <c r="GI28" t="s">
        <v>5682</v>
      </c>
      <c r="GJ28" t="s">
        <v>5683</v>
      </c>
      <c r="GK28" t="s">
        <v>5684</v>
      </c>
      <c r="GL28" t="s">
        <v>5685</v>
      </c>
      <c r="GM28" t="s">
        <v>5686</v>
      </c>
      <c r="GN28" t="s">
        <v>5687</v>
      </c>
      <c r="GO28" t="s">
        <v>5688</v>
      </c>
      <c r="GP28" t="s">
        <v>5689</v>
      </c>
      <c r="GQ28" t="s">
        <v>5690</v>
      </c>
      <c r="GR28" t="s">
        <v>5691</v>
      </c>
      <c r="GS28" t="s">
        <v>5692</v>
      </c>
      <c r="GT28" t="s">
        <v>5693</v>
      </c>
      <c r="GU28" t="s">
        <v>5694</v>
      </c>
      <c r="GV28" t="s">
        <v>5695</v>
      </c>
      <c r="GW28" t="s">
        <v>5696</v>
      </c>
      <c r="GX28" t="s">
        <v>5697</v>
      </c>
      <c r="GY28" t="s">
        <v>5698</v>
      </c>
      <c r="GZ28" t="s">
        <v>5699</v>
      </c>
      <c r="HA28" t="s">
        <v>5700</v>
      </c>
      <c r="HB28" t="s">
        <v>5701</v>
      </c>
      <c r="HC28" t="s">
        <v>5702</v>
      </c>
      <c r="HD28" t="s">
        <v>5703</v>
      </c>
      <c r="HE28" t="s">
        <v>5704</v>
      </c>
      <c r="HF28" t="s">
        <v>5705</v>
      </c>
      <c r="HG28" t="s">
        <v>5706</v>
      </c>
      <c r="HH28" t="s">
        <v>5707</v>
      </c>
    </row>
    <row r="29" spans="1:216" x14ac:dyDescent="0.25">
      <c r="A29" t="s">
        <v>4904</v>
      </c>
      <c r="B29" t="s">
        <v>5708</v>
      </c>
      <c r="C29" t="s">
        <v>5709</v>
      </c>
      <c r="D29" t="s">
        <v>5709</v>
      </c>
      <c r="E29" t="s">
        <v>435</v>
      </c>
      <c r="F29" t="s">
        <v>5505</v>
      </c>
      <c r="G29" t="s">
        <v>643</v>
      </c>
      <c r="H29" t="s">
        <v>437</v>
      </c>
      <c r="I29" t="s">
        <v>3284</v>
      </c>
      <c r="J29" t="s">
        <v>439</v>
      </c>
      <c r="K29" t="s">
        <v>1869</v>
      </c>
      <c r="L29" t="s">
        <v>5505</v>
      </c>
      <c r="M29" t="s">
        <v>3692</v>
      </c>
      <c r="N29" t="s">
        <v>442</v>
      </c>
      <c r="O29" t="s">
        <v>5709</v>
      </c>
      <c r="P29" t="s">
        <v>4904</v>
      </c>
      <c r="Q29" t="s">
        <v>5710</v>
      </c>
      <c r="R29" t="s">
        <v>5711</v>
      </c>
      <c r="S29" t="s">
        <v>5712</v>
      </c>
      <c r="T29" t="s">
        <v>5713</v>
      </c>
      <c r="U29" t="s">
        <v>5714</v>
      </c>
      <c r="V29" t="s">
        <v>5715</v>
      </c>
      <c r="W29" t="s">
        <v>5716</v>
      </c>
      <c r="X29" t="s">
        <v>5717</v>
      </c>
      <c r="Y29" t="s">
        <v>5718</v>
      </c>
      <c r="Z29" t="s">
        <v>5719</v>
      </c>
      <c r="AA29" t="s">
        <v>5720</v>
      </c>
      <c r="AB29" t="s">
        <v>5721</v>
      </c>
      <c r="AC29" t="s">
        <v>5722</v>
      </c>
      <c r="AD29" t="s">
        <v>5723</v>
      </c>
      <c r="AE29" t="s">
        <v>5724</v>
      </c>
      <c r="AF29" t="s">
        <v>5725</v>
      </c>
      <c r="AG29" t="s">
        <v>5726</v>
      </c>
      <c r="AH29" t="s">
        <v>5727</v>
      </c>
      <c r="AI29" t="s">
        <v>5728</v>
      </c>
      <c r="AJ29" t="s">
        <v>5729</v>
      </c>
      <c r="AK29" t="s">
        <v>5730</v>
      </c>
      <c r="AL29" t="s">
        <v>5731</v>
      </c>
      <c r="AM29" t="s">
        <v>5732</v>
      </c>
      <c r="AN29" t="s">
        <v>5733</v>
      </c>
      <c r="AO29" t="s">
        <v>5734</v>
      </c>
      <c r="AP29" t="s">
        <v>5735</v>
      </c>
      <c r="AQ29" t="s">
        <v>5736</v>
      </c>
      <c r="AR29" t="s">
        <v>5737</v>
      </c>
      <c r="AS29" t="s">
        <v>5738</v>
      </c>
      <c r="AT29" t="s">
        <v>5739</v>
      </c>
      <c r="AU29" t="s">
        <v>5740</v>
      </c>
      <c r="AV29" t="s">
        <v>5741</v>
      </c>
      <c r="AW29" t="s">
        <v>5742</v>
      </c>
      <c r="AX29" t="s">
        <v>5743</v>
      </c>
      <c r="AY29" t="s">
        <v>5744</v>
      </c>
      <c r="AZ29" t="s">
        <v>5745</v>
      </c>
      <c r="BA29" t="s">
        <v>5746</v>
      </c>
      <c r="BB29" t="s">
        <v>5747</v>
      </c>
      <c r="BC29" t="s">
        <v>5748</v>
      </c>
      <c r="BD29" t="s">
        <v>5749</v>
      </c>
      <c r="BE29" t="s">
        <v>5750</v>
      </c>
      <c r="BF29" t="s">
        <v>5751</v>
      </c>
      <c r="BG29" t="s">
        <v>5752</v>
      </c>
      <c r="BH29" t="s">
        <v>5753</v>
      </c>
      <c r="BI29" t="s">
        <v>5754</v>
      </c>
      <c r="BJ29" t="s">
        <v>5755</v>
      </c>
      <c r="BK29" t="s">
        <v>5756</v>
      </c>
      <c r="BL29" t="s">
        <v>5757</v>
      </c>
      <c r="BM29" t="s">
        <v>5758</v>
      </c>
      <c r="BN29" t="s">
        <v>5759</v>
      </c>
      <c r="BO29" t="s">
        <v>5760</v>
      </c>
      <c r="BP29" t="s">
        <v>5761</v>
      </c>
      <c r="BQ29" t="s">
        <v>5762</v>
      </c>
      <c r="BR29" t="s">
        <v>5763</v>
      </c>
      <c r="BS29" t="s">
        <v>5764</v>
      </c>
      <c r="BT29" t="s">
        <v>5765</v>
      </c>
      <c r="BU29" t="s">
        <v>5766</v>
      </c>
      <c r="BV29" t="s">
        <v>5767</v>
      </c>
      <c r="BW29" t="s">
        <v>5768</v>
      </c>
      <c r="BX29" t="s">
        <v>5769</v>
      </c>
      <c r="BY29" t="s">
        <v>5770</v>
      </c>
      <c r="BZ29" t="s">
        <v>5771</v>
      </c>
      <c r="CA29" t="s">
        <v>5772</v>
      </c>
      <c r="CB29" t="s">
        <v>5773</v>
      </c>
      <c r="CC29" t="s">
        <v>5774</v>
      </c>
      <c r="CD29" t="s">
        <v>5775</v>
      </c>
      <c r="CE29" t="s">
        <v>5776</v>
      </c>
      <c r="CF29" t="s">
        <v>5777</v>
      </c>
      <c r="CG29" t="s">
        <v>5778</v>
      </c>
      <c r="CH29" t="s">
        <v>5779</v>
      </c>
      <c r="CI29" t="s">
        <v>5780</v>
      </c>
      <c r="CJ29" t="s">
        <v>5781</v>
      </c>
      <c r="CK29" t="s">
        <v>5782</v>
      </c>
      <c r="CL29" t="s">
        <v>5783</v>
      </c>
      <c r="CM29" t="s">
        <v>5784</v>
      </c>
      <c r="CN29" t="s">
        <v>5785</v>
      </c>
      <c r="CO29" t="s">
        <v>5786</v>
      </c>
      <c r="CP29" t="s">
        <v>5787</v>
      </c>
      <c r="CQ29" t="s">
        <v>5788</v>
      </c>
      <c r="CR29" t="s">
        <v>5789</v>
      </c>
      <c r="CS29" t="s">
        <v>5790</v>
      </c>
      <c r="CT29" t="s">
        <v>5791</v>
      </c>
      <c r="CU29" t="s">
        <v>5792</v>
      </c>
      <c r="CV29" t="s">
        <v>5793</v>
      </c>
      <c r="CW29" t="s">
        <v>5794</v>
      </c>
      <c r="CX29" t="s">
        <v>5795</v>
      </c>
      <c r="CY29" t="s">
        <v>5796</v>
      </c>
      <c r="CZ29" t="s">
        <v>5797</v>
      </c>
      <c r="DA29" t="s">
        <v>5798</v>
      </c>
      <c r="DB29" t="s">
        <v>5799</v>
      </c>
      <c r="DC29" t="s">
        <v>5800</v>
      </c>
      <c r="DD29" t="s">
        <v>5801</v>
      </c>
      <c r="DE29" t="s">
        <v>5802</v>
      </c>
      <c r="DF29" t="s">
        <v>5803</v>
      </c>
      <c r="DG29" t="s">
        <v>5804</v>
      </c>
      <c r="DH29" t="s">
        <v>5805</v>
      </c>
      <c r="DI29" t="s">
        <v>5806</v>
      </c>
      <c r="DJ29" t="s">
        <v>5807</v>
      </c>
      <c r="DK29" t="s">
        <v>5808</v>
      </c>
      <c r="DL29" t="s">
        <v>5809</v>
      </c>
      <c r="DM29" t="s">
        <v>5810</v>
      </c>
      <c r="DN29" t="s">
        <v>5811</v>
      </c>
      <c r="DO29" t="s">
        <v>5812</v>
      </c>
      <c r="DP29" t="s">
        <v>5813</v>
      </c>
      <c r="DQ29" t="s">
        <v>5814</v>
      </c>
      <c r="DR29" t="s">
        <v>5815</v>
      </c>
      <c r="DS29" t="s">
        <v>5816</v>
      </c>
      <c r="DT29" t="s">
        <v>5817</v>
      </c>
      <c r="DU29" t="s">
        <v>5818</v>
      </c>
      <c r="DV29" t="s">
        <v>5819</v>
      </c>
      <c r="DW29" t="s">
        <v>5820</v>
      </c>
      <c r="DX29" t="s">
        <v>5821</v>
      </c>
      <c r="DY29" t="s">
        <v>5822</v>
      </c>
      <c r="DZ29" t="s">
        <v>5823</v>
      </c>
      <c r="EA29" t="s">
        <v>5824</v>
      </c>
      <c r="EB29" t="s">
        <v>5825</v>
      </c>
      <c r="EC29" t="s">
        <v>5826</v>
      </c>
      <c r="ED29" t="s">
        <v>560</v>
      </c>
      <c r="EE29" t="s">
        <v>5827</v>
      </c>
      <c r="EF29" t="s">
        <v>5828</v>
      </c>
      <c r="EG29" t="s">
        <v>5829</v>
      </c>
      <c r="EH29" t="s">
        <v>5830</v>
      </c>
      <c r="EI29" t="s">
        <v>5831</v>
      </c>
      <c r="EJ29" t="s">
        <v>5832</v>
      </c>
      <c r="EK29" t="s">
        <v>5833</v>
      </c>
      <c r="EL29" t="s">
        <v>5834</v>
      </c>
      <c r="EM29" t="s">
        <v>5835</v>
      </c>
      <c r="EN29" t="s">
        <v>5836</v>
      </c>
      <c r="EO29" t="s">
        <v>5837</v>
      </c>
      <c r="EP29" t="s">
        <v>5838</v>
      </c>
      <c r="EQ29" t="s">
        <v>5839</v>
      </c>
      <c r="ER29" t="s">
        <v>5840</v>
      </c>
      <c r="ES29" t="s">
        <v>5841</v>
      </c>
      <c r="ET29" t="s">
        <v>5842</v>
      </c>
      <c r="EU29" t="s">
        <v>5843</v>
      </c>
      <c r="EV29" t="s">
        <v>5844</v>
      </c>
      <c r="EW29" t="s">
        <v>5845</v>
      </c>
      <c r="EX29" t="s">
        <v>5846</v>
      </c>
      <c r="EY29" t="s">
        <v>5847</v>
      </c>
      <c r="EZ29" t="s">
        <v>5848</v>
      </c>
      <c r="FA29" t="s">
        <v>5849</v>
      </c>
      <c r="FB29" t="s">
        <v>5850</v>
      </c>
      <c r="FC29" t="s">
        <v>5851</v>
      </c>
      <c r="FD29" t="s">
        <v>5852</v>
      </c>
      <c r="FE29" t="s">
        <v>5853</v>
      </c>
      <c r="FF29" t="s">
        <v>5854</v>
      </c>
      <c r="FG29" t="s">
        <v>5855</v>
      </c>
      <c r="FH29" t="s">
        <v>5856</v>
      </c>
      <c r="FI29" t="s">
        <v>5857</v>
      </c>
      <c r="FJ29" t="s">
        <v>5858</v>
      </c>
      <c r="FK29" t="s">
        <v>5859</v>
      </c>
      <c r="FL29" t="s">
        <v>5860</v>
      </c>
      <c r="FM29" t="s">
        <v>5861</v>
      </c>
      <c r="FN29" t="s">
        <v>5862</v>
      </c>
      <c r="FO29" t="s">
        <v>5863</v>
      </c>
      <c r="FP29" t="s">
        <v>5864</v>
      </c>
      <c r="FQ29" t="s">
        <v>5865</v>
      </c>
      <c r="FR29" t="s">
        <v>5866</v>
      </c>
      <c r="FS29" t="s">
        <v>5867</v>
      </c>
      <c r="FT29" t="s">
        <v>5868</v>
      </c>
      <c r="FU29" t="s">
        <v>5869</v>
      </c>
      <c r="FV29" t="s">
        <v>5870</v>
      </c>
      <c r="FW29" t="s">
        <v>5871</v>
      </c>
      <c r="FX29" t="s">
        <v>5872</v>
      </c>
      <c r="FY29" t="s">
        <v>5873</v>
      </c>
      <c r="FZ29" t="s">
        <v>5874</v>
      </c>
      <c r="GA29" t="s">
        <v>5875</v>
      </c>
      <c r="GB29" t="s">
        <v>5876</v>
      </c>
      <c r="GC29" t="s">
        <v>5877</v>
      </c>
      <c r="GD29" t="s">
        <v>5878</v>
      </c>
      <c r="GE29" t="s">
        <v>5879</v>
      </c>
      <c r="GF29" t="s">
        <v>5880</v>
      </c>
      <c r="GG29" t="s">
        <v>5881</v>
      </c>
      <c r="GH29" t="s">
        <v>5882</v>
      </c>
      <c r="GI29" t="s">
        <v>5883</v>
      </c>
      <c r="GJ29" t="s">
        <v>5884</v>
      </c>
      <c r="GK29" t="s">
        <v>5885</v>
      </c>
      <c r="GL29" t="s">
        <v>5886</v>
      </c>
      <c r="GM29" t="s">
        <v>5887</v>
      </c>
      <c r="GN29" t="s">
        <v>5888</v>
      </c>
      <c r="GO29" t="s">
        <v>5889</v>
      </c>
      <c r="GP29" t="s">
        <v>5890</v>
      </c>
      <c r="GQ29" t="s">
        <v>5891</v>
      </c>
      <c r="GR29" t="s">
        <v>5892</v>
      </c>
      <c r="GS29" t="s">
        <v>5893</v>
      </c>
      <c r="GT29" t="s">
        <v>5894</v>
      </c>
      <c r="GU29" t="s">
        <v>5895</v>
      </c>
      <c r="GV29" t="s">
        <v>5896</v>
      </c>
      <c r="GW29" t="s">
        <v>5897</v>
      </c>
      <c r="GX29" t="s">
        <v>5898</v>
      </c>
      <c r="GY29" t="s">
        <v>5899</v>
      </c>
      <c r="GZ29" t="s">
        <v>5900</v>
      </c>
      <c r="HA29" t="s">
        <v>5901</v>
      </c>
      <c r="HB29" t="s">
        <v>5902</v>
      </c>
      <c r="HC29" t="s">
        <v>5903</v>
      </c>
      <c r="HD29" t="s">
        <v>5904</v>
      </c>
      <c r="HE29" t="s">
        <v>5905</v>
      </c>
      <c r="HF29" t="s">
        <v>5906</v>
      </c>
      <c r="HG29" t="s">
        <v>5907</v>
      </c>
      <c r="HH29" t="s">
        <v>5908</v>
      </c>
    </row>
    <row r="30" spans="1:216" x14ac:dyDescent="0.25">
      <c r="A30" t="s">
        <v>3487</v>
      </c>
      <c r="B30" t="s">
        <v>5909</v>
      </c>
      <c r="C30" t="s">
        <v>5910</v>
      </c>
      <c r="D30" t="s">
        <v>5910</v>
      </c>
      <c r="E30" t="s">
        <v>435</v>
      </c>
      <c r="F30" t="s">
        <v>1866</v>
      </c>
      <c r="G30" t="s">
        <v>643</v>
      </c>
      <c r="H30" t="s">
        <v>437</v>
      </c>
      <c r="I30" t="s">
        <v>438</v>
      </c>
      <c r="J30" t="s">
        <v>439</v>
      </c>
      <c r="K30" t="s">
        <v>440</v>
      </c>
      <c r="L30" t="s">
        <v>1866</v>
      </c>
      <c r="M30" t="s">
        <v>441</v>
      </c>
      <c r="N30" t="s">
        <v>442</v>
      </c>
      <c r="O30" t="s">
        <v>5910</v>
      </c>
      <c r="P30" t="s">
        <v>3487</v>
      </c>
      <c r="Q30" t="s">
        <v>5911</v>
      </c>
      <c r="R30" t="s">
        <v>5912</v>
      </c>
      <c r="S30" t="s">
        <v>5913</v>
      </c>
      <c r="T30" t="s">
        <v>5914</v>
      </c>
      <c r="U30" t="s">
        <v>5915</v>
      </c>
      <c r="V30" t="s">
        <v>5916</v>
      </c>
      <c r="W30" t="s">
        <v>5917</v>
      </c>
      <c r="X30" t="s">
        <v>5918</v>
      </c>
      <c r="Y30" t="s">
        <v>5919</v>
      </c>
      <c r="Z30" t="s">
        <v>5920</v>
      </c>
      <c r="AA30" t="s">
        <v>5921</v>
      </c>
      <c r="AB30" t="s">
        <v>5922</v>
      </c>
      <c r="AC30" t="s">
        <v>5923</v>
      </c>
      <c r="AD30" t="s">
        <v>5924</v>
      </c>
      <c r="AE30" t="s">
        <v>5925</v>
      </c>
      <c r="AF30" t="s">
        <v>5926</v>
      </c>
      <c r="AG30" t="s">
        <v>5927</v>
      </c>
      <c r="AH30" t="s">
        <v>5928</v>
      </c>
      <c r="AI30" t="s">
        <v>5929</v>
      </c>
      <c r="AJ30" t="s">
        <v>5930</v>
      </c>
      <c r="AK30" t="s">
        <v>5931</v>
      </c>
      <c r="AL30" t="s">
        <v>5932</v>
      </c>
      <c r="AM30" t="s">
        <v>5933</v>
      </c>
      <c r="AN30" t="s">
        <v>5934</v>
      </c>
      <c r="AO30" t="s">
        <v>5935</v>
      </c>
      <c r="AP30" t="s">
        <v>5936</v>
      </c>
      <c r="AQ30" t="s">
        <v>5937</v>
      </c>
      <c r="AR30" t="s">
        <v>5938</v>
      </c>
      <c r="AS30" t="s">
        <v>5939</v>
      </c>
      <c r="AT30" t="s">
        <v>5940</v>
      </c>
      <c r="AU30" t="s">
        <v>5941</v>
      </c>
      <c r="AV30" t="s">
        <v>5942</v>
      </c>
      <c r="AW30" t="s">
        <v>5943</v>
      </c>
      <c r="AX30" t="s">
        <v>5944</v>
      </c>
      <c r="AY30" t="s">
        <v>5945</v>
      </c>
      <c r="AZ30" t="s">
        <v>5946</v>
      </c>
      <c r="BA30" t="s">
        <v>5947</v>
      </c>
      <c r="BB30" t="s">
        <v>5948</v>
      </c>
      <c r="BC30" t="s">
        <v>5949</v>
      </c>
      <c r="BD30" t="s">
        <v>5950</v>
      </c>
      <c r="BE30" t="s">
        <v>5951</v>
      </c>
      <c r="BF30" t="s">
        <v>5952</v>
      </c>
      <c r="BG30" t="s">
        <v>5953</v>
      </c>
      <c r="BH30" t="s">
        <v>5954</v>
      </c>
      <c r="BI30" t="s">
        <v>5955</v>
      </c>
      <c r="BJ30" t="s">
        <v>5956</v>
      </c>
      <c r="BK30" t="s">
        <v>5957</v>
      </c>
      <c r="BL30" t="s">
        <v>5958</v>
      </c>
      <c r="BM30" t="s">
        <v>5959</v>
      </c>
      <c r="BN30" t="s">
        <v>5960</v>
      </c>
      <c r="BO30" t="s">
        <v>5961</v>
      </c>
      <c r="BP30" t="s">
        <v>5962</v>
      </c>
      <c r="BQ30" t="s">
        <v>5963</v>
      </c>
      <c r="BR30" t="s">
        <v>5964</v>
      </c>
      <c r="BS30" t="s">
        <v>5965</v>
      </c>
      <c r="BT30" t="s">
        <v>5966</v>
      </c>
      <c r="BU30" t="s">
        <v>5967</v>
      </c>
      <c r="BV30" t="s">
        <v>5968</v>
      </c>
      <c r="BW30" t="s">
        <v>5969</v>
      </c>
      <c r="BX30" t="s">
        <v>5970</v>
      </c>
      <c r="BY30" t="s">
        <v>5971</v>
      </c>
      <c r="BZ30" t="s">
        <v>5972</v>
      </c>
      <c r="CA30" t="s">
        <v>5973</v>
      </c>
      <c r="CB30" t="s">
        <v>5974</v>
      </c>
      <c r="CC30" t="s">
        <v>5975</v>
      </c>
      <c r="CD30" t="s">
        <v>5976</v>
      </c>
      <c r="CE30" t="s">
        <v>5977</v>
      </c>
      <c r="CF30" t="s">
        <v>5978</v>
      </c>
      <c r="CG30" t="s">
        <v>5979</v>
      </c>
      <c r="CH30" t="s">
        <v>5980</v>
      </c>
      <c r="CI30" t="s">
        <v>5981</v>
      </c>
      <c r="CJ30" t="s">
        <v>5982</v>
      </c>
      <c r="CK30" t="s">
        <v>5983</v>
      </c>
      <c r="CL30" t="s">
        <v>5984</v>
      </c>
      <c r="CM30" t="s">
        <v>5985</v>
      </c>
      <c r="CN30" t="s">
        <v>5986</v>
      </c>
      <c r="CO30" t="s">
        <v>5987</v>
      </c>
      <c r="CP30" t="s">
        <v>5988</v>
      </c>
      <c r="CQ30" t="s">
        <v>5989</v>
      </c>
      <c r="CR30" t="s">
        <v>5990</v>
      </c>
      <c r="CS30" t="s">
        <v>5991</v>
      </c>
      <c r="CT30" t="s">
        <v>5992</v>
      </c>
      <c r="CU30" t="s">
        <v>5993</v>
      </c>
      <c r="CV30" t="s">
        <v>5994</v>
      </c>
      <c r="CW30" t="s">
        <v>5995</v>
      </c>
      <c r="CX30" t="s">
        <v>5996</v>
      </c>
      <c r="CY30" t="s">
        <v>5997</v>
      </c>
      <c r="CZ30" t="s">
        <v>5998</v>
      </c>
      <c r="DA30" t="s">
        <v>5999</v>
      </c>
      <c r="DB30" t="s">
        <v>6000</v>
      </c>
      <c r="DC30" t="s">
        <v>6001</v>
      </c>
      <c r="DD30" t="s">
        <v>6002</v>
      </c>
      <c r="DE30" t="s">
        <v>6003</v>
      </c>
      <c r="DF30" t="s">
        <v>6004</v>
      </c>
      <c r="DG30" t="s">
        <v>6005</v>
      </c>
      <c r="DH30" t="s">
        <v>6006</v>
      </c>
      <c r="DI30" t="s">
        <v>6007</v>
      </c>
      <c r="DJ30" t="s">
        <v>6008</v>
      </c>
      <c r="DK30" t="s">
        <v>6009</v>
      </c>
      <c r="DL30" t="s">
        <v>6010</v>
      </c>
      <c r="DM30" t="s">
        <v>6011</v>
      </c>
      <c r="DN30" t="s">
        <v>6012</v>
      </c>
      <c r="DO30" t="s">
        <v>6013</v>
      </c>
      <c r="DP30" t="s">
        <v>6014</v>
      </c>
      <c r="DQ30" t="s">
        <v>6015</v>
      </c>
      <c r="DR30" t="s">
        <v>6016</v>
      </c>
      <c r="DS30" t="s">
        <v>6017</v>
      </c>
      <c r="DT30" t="s">
        <v>6018</v>
      </c>
      <c r="DU30" t="s">
        <v>6019</v>
      </c>
      <c r="DV30" t="s">
        <v>6020</v>
      </c>
      <c r="DW30" t="s">
        <v>6021</v>
      </c>
      <c r="DX30" t="s">
        <v>6022</v>
      </c>
      <c r="DY30" t="s">
        <v>6023</v>
      </c>
      <c r="DZ30" t="s">
        <v>6024</v>
      </c>
      <c r="EA30" t="s">
        <v>6025</v>
      </c>
      <c r="EB30" t="s">
        <v>6026</v>
      </c>
      <c r="EC30" t="s">
        <v>6027</v>
      </c>
      <c r="ED30" t="s">
        <v>560</v>
      </c>
      <c r="EE30" t="s">
        <v>6028</v>
      </c>
      <c r="EF30" t="s">
        <v>6029</v>
      </c>
      <c r="EG30" t="s">
        <v>6030</v>
      </c>
      <c r="EH30" t="s">
        <v>6031</v>
      </c>
      <c r="EI30" t="s">
        <v>6032</v>
      </c>
      <c r="EJ30" t="s">
        <v>6033</v>
      </c>
      <c r="EK30" t="s">
        <v>6034</v>
      </c>
      <c r="EL30" t="s">
        <v>6035</v>
      </c>
      <c r="EM30" t="s">
        <v>6036</v>
      </c>
      <c r="EN30" t="s">
        <v>6037</v>
      </c>
      <c r="EO30" t="s">
        <v>6038</v>
      </c>
      <c r="EP30" t="s">
        <v>6039</v>
      </c>
      <c r="EQ30" t="s">
        <v>6040</v>
      </c>
      <c r="ER30" t="s">
        <v>6041</v>
      </c>
      <c r="ES30" t="s">
        <v>6042</v>
      </c>
      <c r="ET30" t="s">
        <v>6043</v>
      </c>
      <c r="EU30" t="s">
        <v>6044</v>
      </c>
      <c r="EV30" t="s">
        <v>6045</v>
      </c>
      <c r="EW30" t="s">
        <v>6046</v>
      </c>
      <c r="EX30" t="s">
        <v>6047</v>
      </c>
      <c r="EY30" t="s">
        <v>6048</v>
      </c>
      <c r="EZ30" t="s">
        <v>6049</v>
      </c>
      <c r="FA30" t="s">
        <v>6050</v>
      </c>
      <c r="FB30" t="s">
        <v>6051</v>
      </c>
      <c r="FC30" t="s">
        <v>6052</v>
      </c>
      <c r="FD30" t="s">
        <v>6053</v>
      </c>
      <c r="FE30" t="s">
        <v>6054</v>
      </c>
      <c r="FF30" t="s">
        <v>6055</v>
      </c>
      <c r="FG30" t="s">
        <v>6056</v>
      </c>
      <c r="FH30" t="s">
        <v>6057</v>
      </c>
      <c r="FI30" t="s">
        <v>6058</v>
      </c>
      <c r="FJ30" t="s">
        <v>6059</v>
      </c>
      <c r="FK30" t="s">
        <v>6060</v>
      </c>
      <c r="FL30" t="s">
        <v>6061</v>
      </c>
      <c r="FM30" t="s">
        <v>6062</v>
      </c>
      <c r="FN30" t="s">
        <v>6063</v>
      </c>
      <c r="FO30" t="s">
        <v>6064</v>
      </c>
      <c r="FP30" t="s">
        <v>6065</v>
      </c>
      <c r="FQ30" t="s">
        <v>6066</v>
      </c>
      <c r="FR30" t="s">
        <v>6067</v>
      </c>
      <c r="FS30" t="s">
        <v>6068</v>
      </c>
      <c r="FT30" t="s">
        <v>6069</v>
      </c>
      <c r="FU30" t="s">
        <v>6070</v>
      </c>
      <c r="FV30" t="s">
        <v>6071</v>
      </c>
      <c r="FW30" t="s">
        <v>6072</v>
      </c>
      <c r="FX30" t="s">
        <v>6073</v>
      </c>
      <c r="FY30" t="s">
        <v>6074</v>
      </c>
      <c r="FZ30" t="s">
        <v>6075</v>
      </c>
      <c r="GA30" t="s">
        <v>6076</v>
      </c>
      <c r="GB30" t="s">
        <v>6077</v>
      </c>
      <c r="GC30" t="s">
        <v>6078</v>
      </c>
      <c r="GD30" t="s">
        <v>6079</v>
      </c>
      <c r="GE30" t="s">
        <v>6080</v>
      </c>
      <c r="GF30" t="s">
        <v>6081</v>
      </c>
      <c r="GG30" t="s">
        <v>6082</v>
      </c>
      <c r="GH30" t="s">
        <v>6083</v>
      </c>
      <c r="GI30" t="s">
        <v>6084</v>
      </c>
      <c r="GJ30" t="s">
        <v>6085</v>
      </c>
      <c r="GK30" t="s">
        <v>6086</v>
      </c>
      <c r="GL30" t="s">
        <v>6087</v>
      </c>
      <c r="GM30" t="s">
        <v>6088</v>
      </c>
      <c r="GN30" t="s">
        <v>6089</v>
      </c>
      <c r="GO30" t="s">
        <v>6090</v>
      </c>
      <c r="GP30" t="s">
        <v>6091</v>
      </c>
      <c r="GQ30" t="s">
        <v>6092</v>
      </c>
      <c r="GR30" t="s">
        <v>6093</v>
      </c>
      <c r="GS30" t="s">
        <v>6094</v>
      </c>
      <c r="GT30" t="s">
        <v>6095</v>
      </c>
      <c r="GU30" t="s">
        <v>6096</v>
      </c>
      <c r="GV30" t="s">
        <v>6097</v>
      </c>
      <c r="GW30" t="s">
        <v>6098</v>
      </c>
      <c r="GX30" t="s">
        <v>6099</v>
      </c>
      <c r="GY30" t="s">
        <v>6100</v>
      </c>
      <c r="GZ30" t="s">
        <v>6101</v>
      </c>
      <c r="HA30" t="s">
        <v>6102</v>
      </c>
      <c r="HB30" t="s">
        <v>6103</v>
      </c>
      <c r="HC30" t="s">
        <v>6104</v>
      </c>
      <c r="HD30" t="s">
        <v>6105</v>
      </c>
      <c r="HE30" t="s">
        <v>6106</v>
      </c>
      <c r="HF30" t="s">
        <v>6107</v>
      </c>
      <c r="HG30" t="s">
        <v>6108</v>
      </c>
      <c r="HH30" t="s">
        <v>6109</v>
      </c>
    </row>
    <row r="31" spans="1:216" x14ac:dyDescent="0.25">
      <c r="A31" t="s">
        <v>3894</v>
      </c>
      <c r="B31" t="s">
        <v>6110</v>
      </c>
      <c r="C31" t="s">
        <v>6111</v>
      </c>
      <c r="D31" t="s">
        <v>6111</v>
      </c>
      <c r="E31" t="s">
        <v>435</v>
      </c>
      <c r="F31" t="s">
        <v>1664</v>
      </c>
      <c r="G31" t="s">
        <v>643</v>
      </c>
      <c r="H31" t="s">
        <v>437</v>
      </c>
      <c r="I31" t="s">
        <v>438</v>
      </c>
      <c r="J31" t="s">
        <v>439</v>
      </c>
      <c r="K31" t="s">
        <v>440</v>
      </c>
      <c r="L31" t="s">
        <v>1664</v>
      </c>
      <c r="M31" t="s">
        <v>441</v>
      </c>
      <c r="N31" t="s">
        <v>442</v>
      </c>
      <c r="O31" t="s">
        <v>6111</v>
      </c>
      <c r="P31" t="s">
        <v>3894</v>
      </c>
      <c r="Q31" t="s">
        <v>6112</v>
      </c>
      <c r="R31" t="s">
        <v>6113</v>
      </c>
      <c r="S31" t="s">
        <v>6114</v>
      </c>
      <c r="T31" t="s">
        <v>6115</v>
      </c>
      <c r="U31" t="s">
        <v>6116</v>
      </c>
      <c r="V31" t="s">
        <v>6117</v>
      </c>
      <c r="W31" t="s">
        <v>6118</v>
      </c>
      <c r="X31" t="s">
        <v>6119</v>
      </c>
      <c r="Y31" t="s">
        <v>6120</v>
      </c>
      <c r="Z31" t="s">
        <v>6121</v>
      </c>
      <c r="AA31" t="s">
        <v>6122</v>
      </c>
      <c r="AB31" t="s">
        <v>6123</v>
      </c>
      <c r="AC31" t="s">
        <v>6124</v>
      </c>
      <c r="AD31" t="s">
        <v>6125</v>
      </c>
      <c r="AE31" t="s">
        <v>6126</v>
      </c>
      <c r="AF31" t="s">
        <v>6127</v>
      </c>
      <c r="AG31" t="s">
        <v>6128</v>
      </c>
      <c r="AH31" t="s">
        <v>6129</v>
      </c>
      <c r="AI31" t="s">
        <v>6130</v>
      </c>
      <c r="AJ31" t="s">
        <v>6131</v>
      </c>
      <c r="AK31" t="s">
        <v>6132</v>
      </c>
      <c r="AL31" t="s">
        <v>6133</v>
      </c>
      <c r="AM31" t="s">
        <v>6134</v>
      </c>
      <c r="AN31" t="s">
        <v>6135</v>
      </c>
      <c r="AO31" t="s">
        <v>6136</v>
      </c>
      <c r="AP31" t="s">
        <v>6137</v>
      </c>
      <c r="AQ31" t="s">
        <v>6138</v>
      </c>
      <c r="AR31" t="s">
        <v>6139</v>
      </c>
      <c r="AS31" t="s">
        <v>6140</v>
      </c>
      <c r="AT31" t="s">
        <v>6141</v>
      </c>
      <c r="AU31" t="s">
        <v>6142</v>
      </c>
      <c r="AV31" t="s">
        <v>6143</v>
      </c>
      <c r="AW31" t="s">
        <v>6144</v>
      </c>
      <c r="AX31" t="s">
        <v>6145</v>
      </c>
      <c r="AY31" t="s">
        <v>6146</v>
      </c>
      <c r="AZ31" t="s">
        <v>6147</v>
      </c>
      <c r="BA31" t="s">
        <v>6148</v>
      </c>
      <c r="BB31" t="s">
        <v>6149</v>
      </c>
      <c r="BC31" t="s">
        <v>6150</v>
      </c>
      <c r="BD31" t="s">
        <v>6151</v>
      </c>
      <c r="BE31" t="s">
        <v>6152</v>
      </c>
      <c r="BF31" t="s">
        <v>6153</v>
      </c>
      <c r="BG31" t="s">
        <v>6154</v>
      </c>
      <c r="BH31" t="s">
        <v>6155</v>
      </c>
      <c r="BI31" t="s">
        <v>6156</v>
      </c>
      <c r="BJ31" t="s">
        <v>6157</v>
      </c>
      <c r="BK31" t="s">
        <v>6158</v>
      </c>
      <c r="BL31" t="s">
        <v>6159</v>
      </c>
      <c r="BM31" t="s">
        <v>6160</v>
      </c>
      <c r="BN31" t="s">
        <v>492</v>
      </c>
      <c r="BO31" t="s">
        <v>6161</v>
      </c>
      <c r="BP31" t="s">
        <v>6162</v>
      </c>
      <c r="BQ31" t="s">
        <v>6163</v>
      </c>
      <c r="BR31" t="s">
        <v>6164</v>
      </c>
      <c r="BS31" t="s">
        <v>6165</v>
      </c>
      <c r="BT31" t="s">
        <v>6166</v>
      </c>
      <c r="BU31" t="s">
        <v>6167</v>
      </c>
      <c r="BV31" t="s">
        <v>6168</v>
      </c>
      <c r="BW31" t="s">
        <v>6169</v>
      </c>
      <c r="BX31" t="s">
        <v>6170</v>
      </c>
      <c r="BY31" t="s">
        <v>6171</v>
      </c>
      <c r="BZ31" t="s">
        <v>6172</v>
      </c>
      <c r="CA31" t="s">
        <v>6173</v>
      </c>
      <c r="CB31" t="s">
        <v>6174</v>
      </c>
      <c r="CC31" t="s">
        <v>6175</v>
      </c>
      <c r="CD31" t="s">
        <v>6176</v>
      </c>
      <c r="CE31" t="s">
        <v>6177</v>
      </c>
      <c r="CF31" t="s">
        <v>6178</v>
      </c>
      <c r="CG31" t="s">
        <v>6179</v>
      </c>
      <c r="CH31" t="s">
        <v>6180</v>
      </c>
      <c r="CI31" t="s">
        <v>6181</v>
      </c>
      <c r="CJ31" t="s">
        <v>6182</v>
      </c>
      <c r="CK31" t="s">
        <v>6183</v>
      </c>
      <c r="CL31" t="s">
        <v>6184</v>
      </c>
      <c r="CM31" t="s">
        <v>6185</v>
      </c>
      <c r="CN31" t="s">
        <v>6186</v>
      </c>
      <c r="CO31" t="s">
        <v>6187</v>
      </c>
      <c r="CP31" t="s">
        <v>6188</v>
      </c>
      <c r="CQ31" t="s">
        <v>6189</v>
      </c>
      <c r="CR31" t="s">
        <v>6190</v>
      </c>
      <c r="CS31" t="s">
        <v>6191</v>
      </c>
      <c r="CT31" t="s">
        <v>6192</v>
      </c>
      <c r="CU31" t="s">
        <v>6193</v>
      </c>
      <c r="CV31" t="s">
        <v>6194</v>
      </c>
      <c r="CW31" t="s">
        <v>6195</v>
      </c>
      <c r="CX31" t="s">
        <v>6196</v>
      </c>
      <c r="CY31" t="s">
        <v>6197</v>
      </c>
      <c r="CZ31" t="s">
        <v>6198</v>
      </c>
      <c r="DA31" t="s">
        <v>6199</v>
      </c>
      <c r="DB31" t="s">
        <v>6200</v>
      </c>
      <c r="DC31" t="s">
        <v>6201</v>
      </c>
      <c r="DD31" t="s">
        <v>6202</v>
      </c>
      <c r="DE31" t="s">
        <v>6203</v>
      </c>
      <c r="DF31" t="s">
        <v>6204</v>
      </c>
      <c r="DG31" t="s">
        <v>6205</v>
      </c>
      <c r="DH31" t="s">
        <v>6206</v>
      </c>
      <c r="DI31" t="s">
        <v>6207</v>
      </c>
      <c r="DJ31" t="s">
        <v>6208</v>
      </c>
      <c r="DK31" t="s">
        <v>6209</v>
      </c>
      <c r="DL31" t="s">
        <v>6210</v>
      </c>
      <c r="DM31" t="s">
        <v>6211</v>
      </c>
      <c r="DN31" t="s">
        <v>6212</v>
      </c>
      <c r="DO31" t="s">
        <v>6213</v>
      </c>
      <c r="DP31" t="s">
        <v>6214</v>
      </c>
      <c r="DQ31" t="s">
        <v>6215</v>
      </c>
      <c r="DR31" t="s">
        <v>6216</v>
      </c>
      <c r="DS31" t="s">
        <v>6217</v>
      </c>
      <c r="DT31" t="s">
        <v>6218</v>
      </c>
      <c r="DU31" t="s">
        <v>6219</v>
      </c>
      <c r="DV31" t="s">
        <v>6220</v>
      </c>
      <c r="DW31" t="s">
        <v>6221</v>
      </c>
      <c r="DX31" t="s">
        <v>6222</v>
      </c>
      <c r="DY31" t="s">
        <v>6223</v>
      </c>
      <c r="DZ31" t="s">
        <v>6224</v>
      </c>
      <c r="EA31" t="s">
        <v>6225</v>
      </c>
      <c r="EB31" t="s">
        <v>6226</v>
      </c>
      <c r="EC31" t="s">
        <v>6227</v>
      </c>
      <c r="ED31" t="s">
        <v>560</v>
      </c>
      <c r="EE31" t="s">
        <v>6228</v>
      </c>
      <c r="EF31" t="s">
        <v>6229</v>
      </c>
      <c r="EG31" t="s">
        <v>6230</v>
      </c>
      <c r="EH31" t="s">
        <v>6231</v>
      </c>
      <c r="EI31" t="s">
        <v>6232</v>
      </c>
      <c r="EJ31" t="s">
        <v>6233</v>
      </c>
      <c r="EK31" t="s">
        <v>6234</v>
      </c>
      <c r="EL31" t="s">
        <v>6235</v>
      </c>
      <c r="EM31" t="s">
        <v>6236</v>
      </c>
      <c r="EN31" t="s">
        <v>6237</v>
      </c>
      <c r="EO31" t="s">
        <v>6238</v>
      </c>
      <c r="EP31" t="s">
        <v>6239</v>
      </c>
      <c r="EQ31" t="s">
        <v>6240</v>
      </c>
      <c r="ER31" t="s">
        <v>6241</v>
      </c>
      <c r="ES31" t="s">
        <v>6242</v>
      </c>
      <c r="ET31" t="s">
        <v>6243</v>
      </c>
      <c r="EU31" t="s">
        <v>6244</v>
      </c>
      <c r="EV31" t="s">
        <v>6245</v>
      </c>
      <c r="EW31" t="s">
        <v>6246</v>
      </c>
      <c r="EX31" t="s">
        <v>6247</v>
      </c>
      <c r="EY31" t="s">
        <v>6248</v>
      </c>
      <c r="EZ31" t="s">
        <v>6249</v>
      </c>
      <c r="FA31" t="s">
        <v>6250</v>
      </c>
      <c r="FB31" t="s">
        <v>6251</v>
      </c>
      <c r="FC31" t="s">
        <v>6252</v>
      </c>
      <c r="FD31" t="s">
        <v>6253</v>
      </c>
      <c r="FE31" t="s">
        <v>6254</v>
      </c>
      <c r="FF31" t="s">
        <v>6255</v>
      </c>
      <c r="FG31" t="s">
        <v>6256</v>
      </c>
      <c r="FH31" t="s">
        <v>6257</v>
      </c>
      <c r="FI31" t="s">
        <v>6258</v>
      </c>
      <c r="FJ31" t="s">
        <v>6259</v>
      </c>
      <c r="FK31" t="s">
        <v>6260</v>
      </c>
      <c r="FL31" t="s">
        <v>6261</v>
      </c>
      <c r="FM31" t="s">
        <v>6262</v>
      </c>
      <c r="FN31" t="s">
        <v>6263</v>
      </c>
      <c r="FO31" t="s">
        <v>6264</v>
      </c>
      <c r="FP31" t="s">
        <v>6265</v>
      </c>
      <c r="FQ31" t="s">
        <v>6266</v>
      </c>
      <c r="FR31" t="s">
        <v>6267</v>
      </c>
      <c r="FS31" t="s">
        <v>6268</v>
      </c>
      <c r="FT31" t="s">
        <v>6269</v>
      </c>
      <c r="FU31" t="s">
        <v>6270</v>
      </c>
      <c r="FV31" t="s">
        <v>6271</v>
      </c>
      <c r="FW31" t="s">
        <v>6272</v>
      </c>
      <c r="FX31" t="s">
        <v>6273</v>
      </c>
      <c r="FY31" t="s">
        <v>6274</v>
      </c>
      <c r="FZ31" t="s">
        <v>6275</v>
      </c>
      <c r="GA31" t="s">
        <v>6276</v>
      </c>
      <c r="GB31" t="s">
        <v>6277</v>
      </c>
      <c r="GC31" t="s">
        <v>6278</v>
      </c>
      <c r="GD31" t="s">
        <v>6279</v>
      </c>
      <c r="GE31" t="s">
        <v>6280</v>
      </c>
      <c r="GF31" t="s">
        <v>6281</v>
      </c>
      <c r="GG31" t="s">
        <v>6282</v>
      </c>
      <c r="GH31" t="s">
        <v>6283</v>
      </c>
      <c r="GI31" t="s">
        <v>6284</v>
      </c>
      <c r="GJ31" t="s">
        <v>6285</v>
      </c>
      <c r="GK31" t="s">
        <v>6286</v>
      </c>
      <c r="GL31" t="s">
        <v>6287</v>
      </c>
      <c r="GM31" t="s">
        <v>6288</v>
      </c>
      <c r="GN31" t="s">
        <v>6289</v>
      </c>
      <c r="GO31" t="s">
        <v>6290</v>
      </c>
      <c r="GP31" t="s">
        <v>6291</v>
      </c>
      <c r="GQ31" t="s">
        <v>6292</v>
      </c>
      <c r="GR31" t="s">
        <v>6293</v>
      </c>
      <c r="GS31" t="s">
        <v>6294</v>
      </c>
      <c r="GT31" t="s">
        <v>6295</v>
      </c>
      <c r="GU31" t="s">
        <v>6296</v>
      </c>
      <c r="GV31" t="s">
        <v>6297</v>
      </c>
      <c r="GW31" t="s">
        <v>6298</v>
      </c>
      <c r="GX31" t="s">
        <v>6299</v>
      </c>
      <c r="GY31" t="s">
        <v>6300</v>
      </c>
      <c r="GZ31" t="s">
        <v>6301</v>
      </c>
      <c r="HA31" t="s">
        <v>6302</v>
      </c>
      <c r="HB31" t="s">
        <v>6303</v>
      </c>
      <c r="HC31" t="s">
        <v>6304</v>
      </c>
      <c r="HD31" t="s">
        <v>6305</v>
      </c>
      <c r="HE31" t="s">
        <v>6306</v>
      </c>
      <c r="HF31" t="s">
        <v>6307</v>
      </c>
      <c r="HG31" t="s">
        <v>6308</v>
      </c>
      <c r="HH31" t="s">
        <v>6309</v>
      </c>
    </row>
    <row r="32" spans="1:216" x14ac:dyDescent="0.25">
      <c r="A32" t="s">
        <v>4501</v>
      </c>
      <c r="B32" t="s">
        <v>6310</v>
      </c>
      <c r="C32" t="s">
        <v>6311</v>
      </c>
      <c r="D32" t="s">
        <v>6311</v>
      </c>
      <c r="E32" t="s">
        <v>435</v>
      </c>
      <c r="F32" t="s">
        <v>1258</v>
      </c>
      <c r="G32" t="s">
        <v>432</v>
      </c>
      <c r="H32" t="s">
        <v>437</v>
      </c>
      <c r="I32" t="s">
        <v>438</v>
      </c>
      <c r="J32" t="s">
        <v>439</v>
      </c>
      <c r="K32" t="s">
        <v>440</v>
      </c>
      <c r="L32" t="s">
        <v>1258</v>
      </c>
      <c r="M32" t="s">
        <v>441</v>
      </c>
      <c r="N32" t="s">
        <v>442</v>
      </c>
      <c r="O32" t="s">
        <v>6311</v>
      </c>
      <c r="P32" t="s">
        <v>4501</v>
      </c>
      <c r="Q32" t="s">
        <v>6312</v>
      </c>
      <c r="R32" t="s">
        <v>6313</v>
      </c>
      <c r="S32" t="s">
        <v>6314</v>
      </c>
      <c r="T32" t="s">
        <v>6315</v>
      </c>
      <c r="U32" t="s">
        <v>6316</v>
      </c>
      <c r="V32" t="s">
        <v>6317</v>
      </c>
      <c r="W32" t="s">
        <v>6318</v>
      </c>
      <c r="X32" t="s">
        <v>6319</v>
      </c>
      <c r="Y32" t="s">
        <v>6320</v>
      </c>
      <c r="Z32" t="s">
        <v>6321</v>
      </c>
      <c r="AA32" t="s">
        <v>6322</v>
      </c>
      <c r="AB32" t="s">
        <v>6323</v>
      </c>
      <c r="AC32" t="s">
        <v>6324</v>
      </c>
      <c r="AD32" t="s">
        <v>6325</v>
      </c>
      <c r="AE32" t="s">
        <v>6326</v>
      </c>
      <c r="AF32" t="s">
        <v>6327</v>
      </c>
      <c r="AG32" t="s">
        <v>6328</v>
      </c>
      <c r="AH32" t="s">
        <v>6329</v>
      </c>
      <c r="AI32" t="s">
        <v>6330</v>
      </c>
      <c r="AJ32" t="s">
        <v>6331</v>
      </c>
      <c r="AK32" t="s">
        <v>6332</v>
      </c>
      <c r="AL32" t="s">
        <v>6333</v>
      </c>
      <c r="AM32" t="s">
        <v>6334</v>
      </c>
      <c r="AN32" t="s">
        <v>6335</v>
      </c>
      <c r="AO32" t="s">
        <v>6336</v>
      </c>
      <c r="AP32" t="s">
        <v>6337</v>
      </c>
      <c r="AQ32" t="s">
        <v>6338</v>
      </c>
      <c r="AR32" t="s">
        <v>6339</v>
      </c>
      <c r="AS32" t="s">
        <v>6340</v>
      </c>
      <c r="AT32" t="s">
        <v>6341</v>
      </c>
      <c r="AU32" t="s">
        <v>6342</v>
      </c>
      <c r="AV32" t="s">
        <v>6343</v>
      </c>
      <c r="AW32" t="s">
        <v>6344</v>
      </c>
      <c r="AX32" t="s">
        <v>6345</v>
      </c>
      <c r="AY32" t="s">
        <v>6346</v>
      </c>
      <c r="AZ32" t="s">
        <v>6347</v>
      </c>
      <c r="BA32" t="s">
        <v>6348</v>
      </c>
      <c r="BB32" t="s">
        <v>6349</v>
      </c>
      <c r="BC32" t="s">
        <v>6350</v>
      </c>
      <c r="BD32" t="s">
        <v>6351</v>
      </c>
      <c r="BE32" t="s">
        <v>6352</v>
      </c>
      <c r="BF32" t="s">
        <v>6353</v>
      </c>
      <c r="BG32" t="s">
        <v>6354</v>
      </c>
      <c r="BH32" t="s">
        <v>6355</v>
      </c>
      <c r="BI32" t="s">
        <v>6356</v>
      </c>
      <c r="BJ32" t="s">
        <v>6357</v>
      </c>
      <c r="BK32" t="s">
        <v>6358</v>
      </c>
      <c r="BL32" t="s">
        <v>6359</v>
      </c>
      <c r="BM32" t="s">
        <v>6360</v>
      </c>
      <c r="BN32" t="s">
        <v>6361</v>
      </c>
      <c r="BO32" t="s">
        <v>6362</v>
      </c>
      <c r="BP32" t="s">
        <v>6363</v>
      </c>
      <c r="BQ32" t="s">
        <v>6364</v>
      </c>
      <c r="BR32" t="s">
        <v>6365</v>
      </c>
      <c r="BS32" t="s">
        <v>6366</v>
      </c>
      <c r="BT32" t="s">
        <v>6367</v>
      </c>
      <c r="BU32" t="s">
        <v>6368</v>
      </c>
      <c r="BV32" t="s">
        <v>6369</v>
      </c>
      <c r="BW32" t="s">
        <v>6370</v>
      </c>
      <c r="BX32" t="s">
        <v>6371</v>
      </c>
      <c r="BY32" t="s">
        <v>6372</v>
      </c>
      <c r="BZ32" t="s">
        <v>6373</v>
      </c>
      <c r="CA32" t="s">
        <v>6374</v>
      </c>
      <c r="CB32" t="s">
        <v>6375</v>
      </c>
      <c r="CC32" t="s">
        <v>6376</v>
      </c>
      <c r="CD32" t="s">
        <v>6377</v>
      </c>
      <c r="CE32" t="s">
        <v>6378</v>
      </c>
      <c r="CF32" t="s">
        <v>6379</v>
      </c>
      <c r="CG32" t="s">
        <v>6380</v>
      </c>
      <c r="CH32" t="s">
        <v>6381</v>
      </c>
      <c r="CI32" t="s">
        <v>6382</v>
      </c>
      <c r="CJ32" t="s">
        <v>6383</v>
      </c>
      <c r="CK32" t="s">
        <v>6384</v>
      </c>
      <c r="CL32" t="s">
        <v>6385</v>
      </c>
      <c r="CM32" t="s">
        <v>6386</v>
      </c>
      <c r="CN32" t="s">
        <v>6387</v>
      </c>
      <c r="CO32" t="s">
        <v>6388</v>
      </c>
      <c r="CP32" t="s">
        <v>6389</v>
      </c>
      <c r="CQ32" t="s">
        <v>6390</v>
      </c>
      <c r="CR32" t="s">
        <v>6391</v>
      </c>
      <c r="CS32" t="s">
        <v>6392</v>
      </c>
      <c r="CT32" t="s">
        <v>6393</v>
      </c>
      <c r="CU32" t="s">
        <v>6394</v>
      </c>
      <c r="CV32" t="s">
        <v>6395</v>
      </c>
      <c r="CW32" t="s">
        <v>6396</v>
      </c>
      <c r="CX32" t="s">
        <v>6397</v>
      </c>
      <c r="CY32" t="s">
        <v>6398</v>
      </c>
      <c r="CZ32" t="s">
        <v>6399</v>
      </c>
      <c r="DA32" t="s">
        <v>6400</v>
      </c>
      <c r="DB32" t="s">
        <v>6401</v>
      </c>
      <c r="DC32" t="s">
        <v>6402</v>
      </c>
      <c r="DD32" t="s">
        <v>6403</v>
      </c>
      <c r="DE32" t="s">
        <v>6404</v>
      </c>
      <c r="DF32" t="s">
        <v>6405</v>
      </c>
      <c r="DG32" t="s">
        <v>6406</v>
      </c>
      <c r="DH32" t="s">
        <v>6407</v>
      </c>
      <c r="DI32" t="s">
        <v>6408</v>
      </c>
      <c r="DJ32" t="s">
        <v>6409</v>
      </c>
      <c r="DK32" t="s">
        <v>6410</v>
      </c>
      <c r="DL32" t="s">
        <v>6411</v>
      </c>
      <c r="DM32" t="s">
        <v>6412</v>
      </c>
      <c r="DN32" t="s">
        <v>6413</v>
      </c>
      <c r="DO32" t="s">
        <v>6414</v>
      </c>
      <c r="DP32" t="s">
        <v>6415</v>
      </c>
      <c r="DQ32" t="s">
        <v>6416</v>
      </c>
      <c r="DR32" t="s">
        <v>6417</v>
      </c>
      <c r="DS32" t="s">
        <v>6418</v>
      </c>
      <c r="DT32" t="s">
        <v>6419</v>
      </c>
      <c r="DU32" t="s">
        <v>6420</v>
      </c>
      <c r="DV32" t="s">
        <v>6421</v>
      </c>
      <c r="DW32" t="s">
        <v>6422</v>
      </c>
      <c r="DX32" t="s">
        <v>6423</v>
      </c>
      <c r="DY32" t="s">
        <v>6424</v>
      </c>
      <c r="DZ32" t="s">
        <v>6425</v>
      </c>
      <c r="EA32" t="s">
        <v>6426</v>
      </c>
      <c r="EB32" t="s">
        <v>6427</v>
      </c>
      <c r="EC32" t="s">
        <v>6428</v>
      </c>
      <c r="ED32" t="s">
        <v>560</v>
      </c>
      <c r="EE32" t="s">
        <v>6429</v>
      </c>
      <c r="EF32" t="s">
        <v>6430</v>
      </c>
      <c r="EG32" t="s">
        <v>6431</v>
      </c>
      <c r="EH32" t="s">
        <v>6432</v>
      </c>
      <c r="EI32" t="s">
        <v>6433</v>
      </c>
      <c r="EJ32" t="s">
        <v>6434</v>
      </c>
      <c r="EK32" t="s">
        <v>6435</v>
      </c>
      <c r="EL32" t="s">
        <v>6436</v>
      </c>
      <c r="EM32" t="s">
        <v>6437</v>
      </c>
      <c r="EN32" t="s">
        <v>6438</v>
      </c>
      <c r="EO32" t="s">
        <v>6439</v>
      </c>
      <c r="EP32" t="s">
        <v>6440</v>
      </c>
      <c r="EQ32" t="s">
        <v>6441</v>
      </c>
      <c r="ER32" t="s">
        <v>6442</v>
      </c>
      <c r="ES32" t="s">
        <v>6443</v>
      </c>
      <c r="ET32" t="s">
        <v>6444</v>
      </c>
      <c r="EU32" t="s">
        <v>6445</v>
      </c>
      <c r="EV32" t="s">
        <v>6446</v>
      </c>
      <c r="EW32" t="s">
        <v>6447</v>
      </c>
      <c r="EX32" t="s">
        <v>6448</v>
      </c>
      <c r="EY32" t="s">
        <v>6449</v>
      </c>
      <c r="EZ32" t="s">
        <v>6450</v>
      </c>
      <c r="FA32" t="s">
        <v>6451</v>
      </c>
      <c r="FB32" t="s">
        <v>6452</v>
      </c>
      <c r="FC32" t="s">
        <v>6453</v>
      </c>
      <c r="FD32" t="s">
        <v>6454</v>
      </c>
      <c r="FE32" t="s">
        <v>6455</v>
      </c>
      <c r="FF32" t="s">
        <v>6456</v>
      </c>
      <c r="FG32" t="s">
        <v>6457</v>
      </c>
      <c r="FH32" t="s">
        <v>6458</v>
      </c>
      <c r="FI32" t="s">
        <v>6459</v>
      </c>
      <c r="FJ32" t="s">
        <v>6460</v>
      </c>
      <c r="FK32" t="s">
        <v>6461</v>
      </c>
      <c r="FL32" t="s">
        <v>6462</v>
      </c>
      <c r="FM32" t="s">
        <v>6463</v>
      </c>
      <c r="FN32" t="s">
        <v>6464</v>
      </c>
      <c r="FO32" t="s">
        <v>6465</v>
      </c>
      <c r="FP32" t="s">
        <v>6466</v>
      </c>
      <c r="FQ32" t="s">
        <v>6467</v>
      </c>
      <c r="FR32" t="s">
        <v>6468</v>
      </c>
      <c r="FS32" t="s">
        <v>6469</v>
      </c>
      <c r="FT32" t="s">
        <v>6470</v>
      </c>
      <c r="FU32" t="s">
        <v>6471</v>
      </c>
      <c r="FV32" t="s">
        <v>6472</v>
      </c>
      <c r="FW32" t="s">
        <v>6473</v>
      </c>
      <c r="FX32" t="s">
        <v>6474</v>
      </c>
      <c r="FY32" t="s">
        <v>6475</v>
      </c>
      <c r="FZ32" t="s">
        <v>6476</v>
      </c>
      <c r="GA32" t="s">
        <v>6477</v>
      </c>
      <c r="GB32" t="s">
        <v>6478</v>
      </c>
      <c r="GC32" t="s">
        <v>6479</v>
      </c>
      <c r="GD32" t="s">
        <v>6480</v>
      </c>
      <c r="GE32" t="s">
        <v>6481</v>
      </c>
      <c r="GF32" t="s">
        <v>6482</v>
      </c>
      <c r="GG32" t="s">
        <v>6483</v>
      </c>
      <c r="GH32" t="s">
        <v>6484</v>
      </c>
      <c r="GI32" t="s">
        <v>6485</v>
      </c>
      <c r="GJ32" t="s">
        <v>6486</v>
      </c>
      <c r="GK32" t="s">
        <v>6487</v>
      </c>
      <c r="GL32" t="s">
        <v>6488</v>
      </c>
      <c r="GM32" t="s">
        <v>6489</v>
      </c>
      <c r="GN32" t="s">
        <v>6490</v>
      </c>
      <c r="GO32" t="s">
        <v>6290</v>
      </c>
      <c r="GP32" t="s">
        <v>6491</v>
      </c>
      <c r="GQ32" t="s">
        <v>6492</v>
      </c>
      <c r="GR32" t="s">
        <v>6493</v>
      </c>
      <c r="GS32" t="s">
        <v>6494</v>
      </c>
      <c r="GT32" t="s">
        <v>6495</v>
      </c>
      <c r="GU32" t="s">
        <v>6496</v>
      </c>
      <c r="GV32" t="s">
        <v>6497</v>
      </c>
      <c r="GW32" t="s">
        <v>6498</v>
      </c>
      <c r="GX32" t="s">
        <v>6499</v>
      </c>
      <c r="GY32" t="s">
        <v>6500</v>
      </c>
      <c r="GZ32" t="s">
        <v>6501</v>
      </c>
      <c r="HA32" t="s">
        <v>6502</v>
      </c>
      <c r="HB32" t="s">
        <v>6503</v>
      </c>
      <c r="HC32" t="s">
        <v>6504</v>
      </c>
      <c r="HD32" t="s">
        <v>6505</v>
      </c>
      <c r="HE32" t="s">
        <v>6506</v>
      </c>
      <c r="HF32" t="s">
        <v>6507</v>
      </c>
      <c r="HG32" t="s">
        <v>6508</v>
      </c>
      <c r="HH32" t="s">
        <v>6509</v>
      </c>
    </row>
    <row r="33" spans="1:216" x14ac:dyDescent="0.25">
      <c r="A33" t="s">
        <v>4096</v>
      </c>
      <c r="B33" t="s">
        <v>6510</v>
      </c>
      <c r="C33" t="s">
        <v>6511</v>
      </c>
      <c r="D33" t="s">
        <v>6511</v>
      </c>
      <c r="E33" t="s">
        <v>435</v>
      </c>
      <c r="F33" t="s">
        <v>643</v>
      </c>
      <c r="G33" t="s">
        <v>432</v>
      </c>
      <c r="H33" t="s">
        <v>437</v>
      </c>
      <c r="I33" t="s">
        <v>438</v>
      </c>
      <c r="J33" t="s">
        <v>439</v>
      </c>
      <c r="K33" t="s">
        <v>440</v>
      </c>
      <c r="L33" t="s">
        <v>643</v>
      </c>
      <c r="M33" t="s">
        <v>441</v>
      </c>
      <c r="N33" t="s">
        <v>442</v>
      </c>
      <c r="O33" t="s">
        <v>6511</v>
      </c>
      <c r="P33" t="s">
        <v>4096</v>
      </c>
      <c r="Q33" t="s">
        <v>6512</v>
      </c>
      <c r="R33" t="s">
        <v>6513</v>
      </c>
      <c r="S33" t="s">
        <v>6514</v>
      </c>
      <c r="T33" t="s">
        <v>6515</v>
      </c>
      <c r="U33" t="s">
        <v>6516</v>
      </c>
      <c r="V33" t="s">
        <v>6517</v>
      </c>
      <c r="W33" t="s">
        <v>6518</v>
      </c>
      <c r="X33" t="s">
        <v>6519</v>
      </c>
      <c r="Y33" t="s">
        <v>6520</v>
      </c>
      <c r="Z33" t="s">
        <v>6521</v>
      </c>
      <c r="AA33" t="s">
        <v>6522</v>
      </c>
      <c r="AB33" t="s">
        <v>6523</v>
      </c>
      <c r="AC33" t="s">
        <v>6524</v>
      </c>
      <c r="AD33" t="s">
        <v>6525</v>
      </c>
      <c r="AE33" t="s">
        <v>6526</v>
      </c>
      <c r="AF33" t="s">
        <v>6527</v>
      </c>
      <c r="AG33" t="s">
        <v>6528</v>
      </c>
      <c r="AH33" t="s">
        <v>6529</v>
      </c>
      <c r="AI33" t="s">
        <v>6530</v>
      </c>
      <c r="AJ33" t="s">
        <v>6531</v>
      </c>
      <c r="AK33" t="s">
        <v>6532</v>
      </c>
      <c r="AL33" t="s">
        <v>6533</v>
      </c>
      <c r="AM33" t="s">
        <v>6534</v>
      </c>
      <c r="AN33" t="s">
        <v>6535</v>
      </c>
      <c r="AO33" t="s">
        <v>6536</v>
      </c>
      <c r="AP33" t="s">
        <v>6537</v>
      </c>
      <c r="AQ33" t="s">
        <v>6538</v>
      </c>
      <c r="AR33" t="s">
        <v>6539</v>
      </c>
      <c r="AS33" t="s">
        <v>6540</v>
      </c>
      <c r="AT33" t="s">
        <v>6541</v>
      </c>
      <c r="AU33" t="s">
        <v>6542</v>
      </c>
      <c r="AV33" t="s">
        <v>6543</v>
      </c>
      <c r="AW33" t="s">
        <v>6544</v>
      </c>
      <c r="AX33" t="s">
        <v>6545</v>
      </c>
      <c r="AY33" t="s">
        <v>6546</v>
      </c>
      <c r="AZ33" t="s">
        <v>6547</v>
      </c>
      <c r="BA33" t="s">
        <v>6548</v>
      </c>
      <c r="BB33" t="s">
        <v>6549</v>
      </c>
      <c r="BC33" t="s">
        <v>6550</v>
      </c>
      <c r="BD33" t="s">
        <v>6551</v>
      </c>
      <c r="BE33" t="s">
        <v>6552</v>
      </c>
      <c r="BF33" t="s">
        <v>6553</v>
      </c>
      <c r="BG33" t="s">
        <v>6554</v>
      </c>
      <c r="BH33" t="s">
        <v>6555</v>
      </c>
      <c r="BI33" t="s">
        <v>6556</v>
      </c>
      <c r="BJ33" t="s">
        <v>6557</v>
      </c>
      <c r="BK33" t="s">
        <v>6558</v>
      </c>
      <c r="BL33" t="s">
        <v>6559</v>
      </c>
      <c r="BM33" t="s">
        <v>6560</v>
      </c>
      <c r="BN33" t="s">
        <v>6561</v>
      </c>
      <c r="BO33" t="s">
        <v>6562</v>
      </c>
      <c r="BP33" t="s">
        <v>6563</v>
      </c>
      <c r="BQ33" t="s">
        <v>6564</v>
      </c>
      <c r="BR33" t="s">
        <v>6565</v>
      </c>
      <c r="BS33" t="s">
        <v>6566</v>
      </c>
      <c r="BT33" t="s">
        <v>6567</v>
      </c>
      <c r="BU33" t="s">
        <v>6568</v>
      </c>
      <c r="BV33" t="s">
        <v>6569</v>
      </c>
      <c r="BW33" t="s">
        <v>6570</v>
      </c>
      <c r="BX33" t="s">
        <v>6571</v>
      </c>
      <c r="BY33" t="s">
        <v>6572</v>
      </c>
      <c r="BZ33" t="s">
        <v>6573</v>
      </c>
      <c r="CA33" t="s">
        <v>6574</v>
      </c>
      <c r="CB33" t="s">
        <v>6575</v>
      </c>
      <c r="CC33" t="s">
        <v>6576</v>
      </c>
      <c r="CD33" t="s">
        <v>6577</v>
      </c>
      <c r="CE33" t="s">
        <v>6578</v>
      </c>
      <c r="CF33" t="s">
        <v>6579</v>
      </c>
      <c r="CG33" t="s">
        <v>6580</v>
      </c>
      <c r="CH33" t="s">
        <v>6581</v>
      </c>
      <c r="CI33" t="s">
        <v>6582</v>
      </c>
      <c r="CJ33" t="s">
        <v>6583</v>
      </c>
      <c r="CK33" t="s">
        <v>6584</v>
      </c>
      <c r="CL33" t="s">
        <v>6585</v>
      </c>
      <c r="CM33" t="s">
        <v>6586</v>
      </c>
      <c r="CN33" t="s">
        <v>6587</v>
      </c>
      <c r="CO33" t="s">
        <v>6588</v>
      </c>
      <c r="CP33" t="s">
        <v>6589</v>
      </c>
      <c r="CQ33" t="s">
        <v>6590</v>
      </c>
      <c r="CR33" t="s">
        <v>6591</v>
      </c>
      <c r="CS33" t="s">
        <v>6592</v>
      </c>
      <c r="CT33" t="s">
        <v>6593</v>
      </c>
      <c r="CU33" t="s">
        <v>6594</v>
      </c>
      <c r="CV33" t="s">
        <v>6595</v>
      </c>
      <c r="CW33" t="s">
        <v>6596</v>
      </c>
      <c r="CX33" t="s">
        <v>6597</v>
      </c>
      <c r="CY33" t="s">
        <v>6598</v>
      </c>
      <c r="CZ33" t="s">
        <v>6599</v>
      </c>
      <c r="DA33" t="s">
        <v>6600</v>
      </c>
      <c r="DB33" t="s">
        <v>6601</v>
      </c>
      <c r="DC33" t="s">
        <v>6602</v>
      </c>
      <c r="DD33" t="s">
        <v>6603</v>
      </c>
      <c r="DE33" t="s">
        <v>6604</v>
      </c>
      <c r="DF33" t="s">
        <v>6605</v>
      </c>
      <c r="DG33" t="s">
        <v>6606</v>
      </c>
      <c r="DH33" t="s">
        <v>6607</v>
      </c>
      <c r="DI33" t="s">
        <v>6608</v>
      </c>
      <c r="DJ33" t="s">
        <v>6609</v>
      </c>
      <c r="DK33" t="s">
        <v>6610</v>
      </c>
      <c r="DL33" t="s">
        <v>6611</v>
      </c>
      <c r="DM33" t="s">
        <v>6612</v>
      </c>
      <c r="DN33" t="s">
        <v>6613</v>
      </c>
      <c r="DO33" t="s">
        <v>6614</v>
      </c>
      <c r="DP33" t="s">
        <v>6615</v>
      </c>
      <c r="DQ33" t="s">
        <v>6616</v>
      </c>
      <c r="DR33" t="s">
        <v>6617</v>
      </c>
      <c r="DS33" t="s">
        <v>6618</v>
      </c>
      <c r="DT33" t="s">
        <v>6619</v>
      </c>
      <c r="DU33" t="s">
        <v>6620</v>
      </c>
      <c r="DV33" t="s">
        <v>6621</v>
      </c>
      <c r="DW33" t="s">
        <v>6622</v>
      </c>
      <c r="DX33" t="s">
        <v>6623</v>
      </c>
      <c r="DY33" t="s">
        <v>6624</v>
      </c>
      <c r="DZ33" t="s">
        <v>6625</v>
      </c>
      <c r="EA33" t="s">
        <v>6626</v>
      </c>
      <c r="EB33" t="s">
        <v>6627</v>
      </c>
      <c r="EC33" t="s">
        <v>6628</v>
      </c>
      <c r="ED33" t="s">
        <v>560</v>
      </c>
      <c r="EE33" t="s">
        <v>6629</v>
      </c>
      <c r="EF33" t="s">
        <v>6630</v>
      </c>
      <c r="EG33" t="s">
        <v>6631</v>
      </c>
      <c r="EH33" t="s">
        <v>6632</v>
      </c>
      <c r="EI33" t="s">
        <v>6633</v>
      </c>
      <c r="EJ33" t="s">
        <v>6634</v>
      </c>
      <c r="EK33" t="s">
        <v>6635</v>
      </c>
      <c r="EL33" t="s">
        <v>6636</v>
      </c>
      <c r="EM33" t="s">
        <v>6637</v>
      </c>
      <c r="EN33" t="s">
        <v>6638</v>
      </c>
      <c r="EO33" t="s">
        <v>6639</v>
      </c>
      <c r="EP33" t="s">
        <v>6640</v>
      </c>
      <c r="EQ33" t="s">
        <v>6641</v>
      </c>
      <c r="ER33" t="s">
        <v>6642</v>
      </c>
      <c r="ES33" t="s">
        <v>6643</v>
      </c>
      <c r="ET33" t="s">
        <v>6644</v>
      </c>
      <c r="EU33" t="s">
        <v>6645</v>
      </c>
      <c r="EV33" t="s">
        <v>6646</v>
      </c>
      <c r="EW33" t="s">
        <v>6647</v>
      </c>
      <c r="EX33" t="s">
        <v>6648</v>
      </c>
      <c r="EY33" t="s">
        <v>6649</v>
      </c>
      <c r="EZ33" t="s">
        <v>6650</v>
      </c>
      <c r="FA33" t="s">
        <v>6651</v>
      </c>
      <c r="FB33" t="s">
        <v>6652</v>
      </c>
      <c r="FC33" t="s">
        <v>6653</v>
      </c>
      <c r="FD33" t="s">
        <v>6654</v>
      </c>
      <c r="FE33" t="s">
        <v>6655</v>
      </c>
      <c r="FF33" t="s">
        <v>6656</v>
      </c>
      <c r="FG33" t="s">
        <v>6657</v>
      </c>
      <c r="FH33" t="s">
        <v>6658</v>
      </c>
      <c r="FI33" t="s">
        <v>6659</v>
      </c>
      <c r="FJ33" t="s">
        <v>6660</v>
      </c>
      <c r="FK33" t="s">
        <v>6661</v>
      </c>
      <c r="FL33" t="s">
        <v>6662</v>
      </c>
      <c r="FM33" t="s">
        <v>6663</v>
      </c>
      <c r="FN33" t="s">
        <v>6664</v>
      </c>
      <c r="FO33" t="s">
        <v>6665</v>
      </c>
      <c r="FP33" t="s">
        <v>6666</v>
      </c>
      <c r="FQ33" t="s">
        <v>6667</v>
      </c>
      <c r="FR33" t="s">
        <v>6668</v>
      </c>
      <c r="FS33" t="s">
        <v>6669</v>
      </c>
      <c r="FT33" t="s">
        <v>6670</v>
      </c>
      <c r="FU33" t="s">
        <v>6671</v>
      </c>
      <c r="FV33" t="s">
        <v>6672</v>
      </c>
      <c r="FW33" t="s">
        <v>6673</v>
      </c>
      <c r="FX33" t="s">
        <v>6674</v>
      </c>
      <c r="FY33" t="s">
        <v>6675</v>
      </c>
      <c r="FZ33" t="s">
        <v>6676</v>
      </c>
      <c r="GA33" t="s">
        <v>6677</v>
      </c>
      <c r="GB33" t="s">
        <v>6678</v>
      </c>
      <c r="GC33" t="s">
        <v>6679</v>
      </c>
      <c r="GD33" t="s">
        <v>6680</v>
      </c>
      <c r="GE33" t="s">
        <v>6681</v>
      </c>
      <c r="GF33" t="s">
        <v>6682</v>
      </c>
      <c r="GG33" t="s">
        <v>6683</v>
      </c>
      <c r="GH33" t="s">
        <v>6684</v>
      </c>
      <c r="GI33" t="s">
        <v>6685</v>
      </c>
      <c r="GJ33" t="s">
        <v>6686</v>
      </c>
      <c r="GK33" t="s">
        <v>6687</v>
      </c>
      <c r="GL33" t="s">
        <v>6688</v>
      </c>
      <c r="GM33" t="s">
        <v>6689</v>
      </c>
      <c r="GN33" t="s">
        <v>6690</v>
      </c>
      <c r="GO33" t="s">
        <v>6691</v>
      </c>
      <c r="GP33" t="s">
        <v>6692</v>
      </c>
      <c r="GQ33" t="s">
        <v>6693</v>
      </c>
      <c r="GR33" t="s">
        <v>6694</v>
      </c>
      <c r="GS33" t="s">
        <v>6695</v>
      </c>
      <c r="GT33" t="s">
        <v>6696</v>
      </c>
      <c r="GU33" t="s">
        <v>6697</v>
      </c>
      <c r="GV33" t="s">
        <v>6698</v>
      </c>
      <c r="GW33" t="s">
        <v>6699</v>
      </c>
      <c r="GX33" t="s">
        <v>6700</v>
      </c>
      <c r="GY33" t="s">
        <v>6701</v>
      </c>
      <c r="GZ33" t="s">
        <v>6702</v>
      </c>
      <c r="HA33" t="s">
        <v>6703</v>
      </c>
      <c r="HB33" t="s">
        <v>6704</v>
      </c>
      <c r="HC33" t="s">
        <v>6705</v>
      </c>
      <c r="HD33" t="s">
        <v>6706</v>
      </c>
      <c r="HE33" t="s">
        <v>6707</v>
      </c>
      <c r="HF33" t="s">
        <v>6708</v>
      </c>
      <c r="HG33" t="s">
        <v>6709</v>
      </c>
      <c r="HH33" t="s">
        <v>6710</v>
      </c>
    </row>
    <row r="34" spans="1:216" x14ac:dyDescent="0.25">
      <c r="A34" t="s">
        <v>4298</v>
      </c>
      <c r="B34" t="s">
        <v>6711</v>
      </c>
      <c r="C34" t="s">
        <v>6712</v>
      </c>
      <c r="D34" t="s">
        <v>6713</v>
      </c>
      <c r="E34" t="s">
        <v>435</v>
      </c>
      <c r="F34" t="s">
        <v>432</v>
      </c>
      <c r="G34" t="s">
        <v>643</v>
      </c>
      <c r="H34" t="s">
        <v>853</v>
      </c>
      <c r="I34" t="s">
        <v>438</v>
      </c>
      <c r="J34" t="s">
        <v>439</v>
      </c>
      <c r="K34" t="s">
        <v>440</v>
      </c>
      <c r="L34" t="s">
        <v>432</v>
      </c>
      <c r="M34" t="s">
        <v>441</v>
      </c>
      <c r="N34" t="s">
        <v>853</v>
      </c>
      <c r="O34" t="s">
        <v>6712</v>
      </c>
      <c r="P34" t="s">
        <v>4298</v>
      </c>
      <c r="Q34" t="s">
        <v>6714</v>
      </c>
      <c r="R34" t="s">
        <v>6715</v>
      </c>
      <c r="S34" t="s">
        <v>6716</v>
      </c>
      <c r="T34" t="s">
        <v>6717</v>
      </c>
      <c r="U34" t="s">
        <v>6718</v>
      </c>
      <c r="V34" t="s">
        <v>6719</v>
      </c>
      <c r="W34" t="s">
        <v>6720</v>
      </c>
      <c r="X34" t="s">
        <v>6721</v>
      </c>
      <c r="Y34" t="s">
        <v>6722</v>
      </c>
      <c r="Z34" t="s">
        <v>6723</v>
      </c>
      <c r="AA34" t="s">
        <v>6724</v>
      </c>
      <c r="AB34" t="s">
        <v>6725</v>
      </c>
      <c r="AC34" t="s">
        <v>6726</v>
      </c>
      <c r="AD34" t="s">
        <v>6727</v>
      </c>
      <c r="AE34" t="s">
        <v>6728</v>
      </c>
      <c r="AF34" t="s">
        <v>6729</v>
      </c>
      <c r="AG34" t="s">
        <v>6730</v>
      </c>
      <c r="AH34" t="s">
        <v>6731</v>
      </c>
      <c r="AI34" t="s">
        <v>6732</v>
      </c>
      <c r="AJ34" t="s">
        <v>6733</v>
      </c>
      <c r="AK34" t="s">
        <v>6734</v>
      </c>
      <c r="AL34" t="s">
        <v>6735</v>
      </c>
      <c r="AM34" t="s">
        <v>6736</v>
      </c>
      <c r="AN34" t="s">
        <v>6737</v>
      </c>
      <c r="AO34" t="s">
        <v>6738</v>
      </c>
      <c r="AP34" t="s">
        <v>6739</v>
      </c>
      <c r="AQ34" t="s">
        <v>6740</v>
      </c>
      <c r="AR34" t="s">
        <v>6741</v>
      </c>
      <c r="AS34" t="s">
        <v>6742</v>
      </c>
      <c r="AT34" t="s">
        <v>6743</v>
      </c>
      <c r="AU34" t="s">
        <v>6744</v>
      </c>
      <c r="AV34" t="s">
        <v>6745</v>
      </c>
      <c r="AW34" t="s">
        <v>6746</v>
      </c>
      <c r="AX34" t="s">
        <v>6747</v>
      </c>
      <c r="AY34" t="s">
        <v>6748</v>
      </c>
      <c r="AZ34" t="s">
        <v>6749</v>
      </c>
      <c r="BA34" t="s">
        <v>6750</v>
      </c>
      <c r="BB34" t="s">
        <v>6751</v>
      </c>
      <c r="BC34" t="s">
        <v>6752</v>
      </c>
      <c r="BD34" t="s">
        <v>6753</v>
      </c>
      <c r="BE34" t="s">
        <v>6754</v>
      </c>
      <c r="BF34" t="s">
        <v>6755</v>
      </c>
      <c r="BG34" t="s">
        <v>6756</v>
      </c>
      <c r="BH34" t="s">
        <v>6757</v>
      </c>
      <c r="BI34" t="s">
        <v>6758</v>
      </c>
      <c r="BJ34" t="s">
        <v>6759</v>
      </c>
      <c r="BK34" t="s">
        <v>6760</v>
      </c>
      <c r="BL34" t="s">
        <v>6761</v>
      </c>
      <c r="BM34" t="s">
        <v>6762</v>
      </c>
      <c r="BN34" t="s">
        <v>6763</v>
      </c>
      <c r="BO34" t="s">
        <v>6764</v>
      </c>
      <c r="BP34" t="s">
        <v>6765</v>
      </c>
      <c r="BQ34" t="s">
        <v>6766</v>
      </c>
      <c r="BR34" t="s">
        <v>6767</v>
      </c>
      <c r="BS34" t="s">
        <v>6768</v>
      </c>
      <c r="BT34" t="s">
        <v>6769</v>
      </c>
      <c r="BU34" t="s">
        <v>6770</v>
      </c>
      <c r="BV34" t="s">
        <v>6771</v>
      </c>
      <c r="BW34" t="s">
        <v>6772</v>
      </c>
      <c r="BX34" t="s">
        <v>6773</v>
      </c>
      <c r="BY34" t="s">
        <v>6774</v>
      </c>
      <c r="BZ34" t="s">
        <v>6775</v>
      </c>
      <c r="CA34" t="s">
        <v>6776</v>
      </c>
      <c r="CB34" t="s">
        <v>6777</v>
      </c>
      <c r="CC34" t="s">
        <v>6778</v>
      </c>
      <c r="CD34" t="s">
        <v>6779</v>
      </c>
      <c r="CE34" t="s">
        <v>6780</v>
      </c>
      <c r="CF34" t="s">
        <v>6781</v>
      </c>
      <c r="CG34" t="s">
        <v>6782</v>
      </c>
      <c r="CH34" t="s">
        <v>6783</v>
      </c>
      <c r="CI34" t="s">
        <v>6784</v>
      </c>
      <c r="CJ34" t="s">
        <v>6785</v>
      </c>
      <c r="CK34" t="s">
        <v>6786</v>
      </c>
      <c r="CL34" t="s">
        <v>6787</v>
      </c>
      <c r="CM34" t="s">
        <v>6788</v>
      </c>
      <c r="CN34" t="s">
        <v>6789</v>
      </c>
      <c r="CO34" t="s">
        <v>6790</v>
      </c>
      <c r="CP34" t="s">
        <v>6791</v>
      </c>
      <c r="CQ34" t="s">
        <v>6792</v>
      </c>
      <c r="CR34" t="s">
        <v>6793</v>
      </c>
      <c r="CS34" t="s">
        <v>6794</v>
      </c>
      <c r="CT34" t="s">
        <v>6795</v>
      </c>
      <c r="CU34" t="s">
        <v>6796</v>
      </c>
      <c r="CV34" t="s">
        <v>6797</v>
      </c>
      <c r="CW34" t="s">
        <v>6798</v>
      </c>
      <c r="CX34" t="s">
        <v>6799</v>
      </c>
      <c r="CY34" t="s">
        <v>6800</v>
      </c>
      <c r="CZ34" t="s">
        <v>6801</v>
      </c>
      <c r="DA34" t="s">
        <v>6802</v>
      </c>
      <c r="DB34" t="s">
        <v>6803</v>
      </c>
      <c r="DC34" t="s">
        <v>6804</v>
      </c>
      <c r="DD34" t="s">
        <v>6805</v>
      </c>
      <c r="DE34" t="s">
        <v>6806</v>
      </c>
      <c r="DF34" t="s">
        <v>6004</v>
      </c>
      <c r="DG34" t="s">
        <v>6807</v>
      </c>
      <c r="DH34" t="s">
        <v>6808</v>
      </c>
      <c r="DI34" t="s">
        <v>6809</v>
      </c>
      <c r="DJ34" t="s">
        <v>6810</v>
      </c>
      <c r="DK34" t="s">
        <v>6811</v>
      </c>
      <c r="DL34" t="s">
        <v>6812</v>
      </c>
      <c r="DM34" t="s">
        <v>6813</v>
      </c>
      <c r="DN34" t="s">
        <v>6814</v>
      </c>
      <c r="DO34" t="s">
        <v>6815</v>
      </c>
      <c r="DP34" t="s">
        <v>6816</v>
      </c>
      <c r="DQ34" t="s">
        <v>6817</v>
      </c>
      <c r="DR34" t="s">
        <v>6818</v>
      </c>
      <c r="DS34" t="s">
        <v>6819</v>
      </c>
      <c r="DT34" t="s">
        <v>6820</v>
      </c>
      <c r="DU34" t="s">
        <v>6821</v>
      </c>
      <c r="DV34" t="s">
        <v>6822</v>
      </c>
      <c r="DW34" t="s">
        <v>6823</v>
      </c>
      <c r="DX34" t="s">
        <v>6824</v>
      </c>
      <c r="DY34" t="s">
        <v>6825</v>
      </c>
      <c r="DZ34" t="s">
        <v>6826</v>
      </c>
      <c r="EA34" t="s">
        <v>6827</v>
      </c>
      <c r="EB34" t="s">
        <v>6828</v>
      </c>
      <c r="EC34" t="s">
        <v>6829</v>
      </c>
      <c r="ED34" t="s">
        <v>560</v>
      </c>
      <c r="EE34" t="s">
        <v>6830</v>
      </c>
      <c r="EF34" t="s">
        <v>6831</v>
      </c>
      <c r="EG34" t="s">
        <v>6832</v>
      </c>
      <c r="EH34" t="s">
        <v>6833</v>
      </c>
      <c r="EI34" t="s">
        <v>6834</v>
      </c>
      <c r="EJ34" t="s">
        <v>6835</v>
      </c>
      <c r="EK34" t="s">
        <v>6836</v>
      </c>
      <c r="EL34" t="s">
        <v>6837</v>
      </c>
      <c r="EM34" t="s">
        <v>6838</v>
      </c>
      <c r="EN34" t="s">
        <v>6839</v>
      </c>
      <c r="EO34" t="s">
        <v>6840</v>
      </c>
      <c r="EP34" t="s">
        <v>6841</v>
      </c>
      <c r="EQ34" t="s">
        <v>6842</v>
      </c>
      <c r="ER34" t="s">
        <v>6843</v>
      </c>
      <c r="ES34" t="s">
        <v>6844</v>
      </c>
      <c r="ET34" t="s">
        <v>6845</v>
      </c>
      <c r="EU34" t="s">
        <v>6846</v>
      </c>
      <c r="EV34" t="s">
        <v>6847</v>
      </c>
      <c r="EW34" t="s">
        <v>6848</v>
      </c>
      <c r="EX34" t="s">
        <v>6849</v>
      </c>
      <c r="EY34" t="s">
        <v>6850</v>
      </c>
      <c r="EZ34" t="s">
        <v>6851</v>
      </c>
      <c r="FA34" t="s">
        <v>6852</v>
      </c>
      <c r="FB34" t="s">
        <v>6853</v>
      </c>
      <c r="FC34" t="s">
        <v>6854</v>
      </c>
      <c r="FD34" t="s">
        <v>6855</v>
      </c>
      <c r="FE34" t="s">
        <v>6856</v>
      </c>
      <c r="FF34" t="s">
        <v>6857</v>
      </c>
      <c r="FG34" t="s">
        <v>6858</v>
      </c>
      <c r="FH34" t="s">
        <v>6859</v>
      </c>
      <c r="FI34" t="s">
        <v>6860</v>
      </c>
      <c r="FJ34" t="s">
        <v>6861</v>
      </c>
      <c r="FK34" t="s">
        <v>6862</v>
      </c>
      <c r="FL34" t="s">
        <v>6863</v>
      </c>
      <c r="FM34" t="s">
        <v>6864</v>
      </c>
      <c r="FN34" t="s">
        <v>6865</v>
      </c>
      <c r="FO34" t="s">
        <v>6866</v>
      </c>
      <c r="FP34" t="s">
        <v>6867</v>
      </c>
      <c r="FQ34" t="s">
        <v>6868</v>
      </c>
      <c r="FR34" t="s">
        <v>6869</v>
      </c>
      <c r="FS34" t="s">
        <v>6870</v>
      </c>
      <c r="FT34" t="s">
        <v>6871</v>
      </c>
      <c r="FU34" t="s">
        <v>6872</v>
      </c>
      <c r="FV34" t="s">
        <v>6873</v>
      </c>
      <c r="FW34" t="s">
        <v>6874</v>
      </c>
      <c r="FX34" t="s">
        <v>6875</v>
      </c>
      <c r="FY34" t="s">
        <v>6876</v>
      </c>
      <c r="FZ34" t="s">
        <v>6877</v>
      </c>
      <c r="GA34" t="s">
        <v>6878</v>
      </c>
      <c r="GB34" t="s">
        <v>6879</v>
      </c>
      <c r="GC34" t="s">
        <v>6880</v>
      </c>
      <c r="GD34" t="s">
        <v>6881</v>
      </c>
      <c r="GE34" t="s">
        <v>6882</v>
      </c>
      <c r="GF34" t="s">
        <v>6883</v>
      </c>
      <c r="GG34" t="s">
        <v>6884</v>
      </c>
      <c r="GH34" t="s">
        <v>6885</v>
      </c>
      <c r="GI34" t="s">
        <v>6886</v>
      </c>
      <c r="GJ34" t="s">
        <v>6887</v>
      </c>
      <c r="GK34" t="s">
        <v>6888</v>
      </c>
      <c r="GL34" t="s">
        <v>6889</v>
      </c>
      <c r="GM34" t="s">
        <v>6890</v>
      </c>
      <c r="GN34" t="s">
        <v>6891</v>
      </c>
      <c r="GO34" t="s">
        <v>6892</v>
      </c>
      <c r="GP34" t="s">
        <v>6893</v>
      </c>
      <c r="GQ34" t="s">
        <v>6894</v>
      </c>
      <c r="GR34" t="s">
        <v>6895</v>
      </c>
      <c r="GS34" t="s">
        <v>6896</v>
      </c>
      <c r="GT34" t="s">
        <v>6897</v>
      </c>
      <c r="GU34" t="s">
        <v>6898</v>
      </c>
      <c r="GV34" t="s">
        <v>6899</v>
      </c>
      <c r="GW34" t="s">
        <v>6900</v>
      </c>
      <c r="GX34" t="s">
        <v>6901</v>
      </c>
      <c r="GY34" t="s">
        <v>6902</v>
      </c>
      <c r="GZ34" t="s">
        <v>6903</v>
      </c>
      <c r="HA34" t="s">
        <v>6904</v>
      </c>
      <c r="HB34" t="s">
        <v>6905</v>
      </c>
      <c r="HC34" t="s">
        <v>6906</v>
      </c>
      <c r="HD34" t="s">
        <v>6907</v>
      </c>
      <c r="HE34" t="s">
        <v>6908</v>
      </c>
      <c r="HF34" t="s">
        <v>6909</v>
      </c>
      <c r="HG34" t="s">
        <v>6910</v>
      </c>
      <c r="HH34" t="s">
        <v>6911</v>
      </c>
    </row>
    <row r="35" spans="1:216" x14ac:dyDescent="0.25">
      <c r="A35" t="s">
        <v>6912</v>
      </c>
      <c r="B35" t="s">
        <v>6913</v>
      </c>
      <c r="C35" t="s">
        <v>6712</v>
      </c>
      <c r="D35" t="s">
        <v>6712</v>
      </c>
      <c r="E35" t="s">
        <v>435</v>
      </c>
      <c r="F35" t="s">
        <v>432</v>
      </c>
      <c r="G35" t="s">
        <v>643</v>
      </c>
      <c r="H35" t="s">
        <v>853</v>
      </c>
      <c r="I35" t="s">
        <v>438</v>
      </c>
      <c r="J35" t="s">
        <v>439</v>
      </c>
      <c r="K35" t="s">
        <v>440</v>
      </c>
      <c r="L35" t="s">
        <v>432</v>
      </c>
      <c r="M35" t="s">
        <v>441</v>
      </c>
      <c r="N35" t="s">
        <v>853</v>
      </c>
      <c r="O35" t="s">
        <v>6712</v>
      </c>
      <c r="P35" t="s">
        <v>6912</v>
      </c>
      <c r="Q35" t="s">
        <v>6914</v>
      </c>
      <c r="R35" t="s">
        <v>6915</v>
      </c>
      <c r="S35" t="s">
        <v>6916</v>
      </c>
      <c r="T35" t="s">
        <v>6917</v>
      </c>
      <c r="U35" t="s">
        <v>6918</v>
      </c>
      <c r="V35" t="s">
        <v>6919</v>
      </c>
      <c r="W35" t="s">
        <v>6920</v>
      </c>
      <c r="X35" t="s">
        <v>6921</v>
      </c>
      <c r="Y35" t="s">
        <v>6922</v>
      </c>
      <c r="Z35" t="s">
        <v>6923</v>
      </c>
      <c r="AA35" t="s">
        <v>6924</v>
      </c>
      <c r="AB35" t="s">
        <v>6925</v>
      </c>
      <c r="AC35" t="s">
        <v>6926</v>
      </c>
      <c r="AD35" t="s">
        <v>6927</v>
      </c>
      <c r="AE35" t="s">
        <v>6928</v>
      </c>
      <c r="AF35" t="s">
        <v>6929</v>
      </c>
      <c r="AG35" t="s">
        <v>6930</v>
      </c>
      <c r="AH35" t="s">
        <v>6931</v>
      </c>
      <c r="AI35" t="s">
        <v>6932</v>
      </c>
      <c r="AJ35" t="s">
        <v>6933</v>
      </c>
      <c r="AK35" t="s">
        <v>6934</v>
      </c>
      <c r="AL35" t="s">
        <v>6935</v>
      </c>
      <c r="AM35" t="s">
        <v>6936</v>
      </c>
      <c r="AN35" t="s">
        <v>6937</v>
      </c>
      <c r="AO35" t="s">
        <v>6938</v>
      </c>
      <c r="AP35" t="s">
        <v>6939</v>
      </c>
      <c r="AQ35" t="s">
        <v>6940</v>
      </c>
      <c r="AR35" t="s">
        <v>6941</v>
      </c>
      <c r="AS35" t="s">
        <v>6942</v>
      </c>
      <c r="AT35" t="s">
        <v>6943</v>
      </c>
      <c r="AU35" t="s">
        <v>6944</v>
      </c>
      <c r="AV35" t="s">
        <v>6945</v>
      </c>
      <c r="AW35" t="s">
        <v>6946</v>
      </c>
      <c r="AX35" t="s">
        <v>6947</v>
      </c>
      <c r="AY35" t="s">
        <v>6948</v>
      </c>
      <c r="AZ35" t="s">
        <v>6949</v>
      </c>
      <c r="BA35" t="s">
        <v>6950</v>
      </c>
      <c r="BB35" t="s">
        <v>6951</v>
      </c>
      <c r="BC35" t="s">
        <v>6952</v>
      </c>
      <c r="BD35" t="s">
        <v>6953</v>
      </c>
      <c r="BE35" t="s">
        <v>6954</v>
      </c>
      <c r="BF35" t="s">
        <v>6955</v>
      </c>
      <c r="BG35" t="s">
        <v>6956</v>
      </c>
      <c r="BH35" t="s">
        <v>6957</v>
      </c>
      <c r="BI35" t="s">
        <v>6958</v>
      </c>
      <c r="BJ35" t="s">
        <v>6959</v>
      </c>
      <c r="BK35" t="s">
        <v>6960</v>
      </c>
      <c r="BL35" t="s">
        <v>6961</v>
      </c>
      <c r="BM35" t="s">
        <v>6962</v>
      </c>
      <c r="BN35" t="s">
        <v>6963</v>
      </c>
      <c r="BO35" t="s">
        <v>6964</v>
      </c>
      <c r="BP35" t="s">
        <v>6965</v>
      </c>
      <c r="BQ35" t="s">
        <v>6966</v>
      </c>
      <c r="BR35" t="s">
        <v>6967</v>
      </c>
      <c r="BS35" t="s">
        <v>6968</v>
      </c>
      <c r="BT35" t="s">
        <v>6969</v>
      </c>
      <c r="BU35" t="s">
        <v>6970</v>
      </c>
      <c r="BV35" t="s">
        <v>6971</v>
      </c>
      <c r="BW35" t="s">
        <v>6972</v>
      </c>
      <c r="BX35" t="s">
        <v>6973</v>
      </c>
      <c r="BY35" t="s">
        <v>6974</v>
      </c>
      <c r="BZ35" t="s">
        <v>6975</v>
      </c>
      <c r="CA35" t="s">
        <v>6976</v>
      </c>
      <c r="CB35" t="s">
        <v>6977</v>
      </c>
      <c r="CC35" t="s">
        <v>6978</v>
      </c>
      <c r="CD35" t="s">
        <v>6979</v>
      </c>
      <c r="CE35" t="s">
        <v>6980</v>
      </c>
      <c r="CF35" t="s">
        <v>6981</v>
      </c>
      <c r="CG35" t="s">
        <v>6982</v>
      </c>
      <c r="CH35" t="s">
        <v>6983</v>
      </c>
      <c r="CI35" t="s">
        <v>6984</v>
      </c>
      <c r="CJ35" t="s">
        <v>6985</v>
      </c>
      <c r="CK35" t="s">
        <v>6986</v>
      </c>
      <c r="CL35" t="s">
        <v>6987</v>
      </c>
      <c r="CM35" t="s">
        <v>6988</v>
      </c>
      <c r="CN35" t="s">
        <v>6989</v>
      </c>
      <c r="CO35" t="s">
        <v>6990</v>
      </c>
      <c r="CP35" t="s">
        <v>6991</v>
      </c>
      <c r="CQ35" t="s">
        <v>6992</v>
      </c>
      <c r="CR35" t="s">
        <v>6993</v>
      </c>
      <c r="CS35" t="s">
        <v>6994</v>
      </c>
      <c r="CT35" t="s">
        <v>6995</v>
      </c>
      <c r="CU35" t="s">
        <v>6996</v>
      </c>
      <c r="CV35" t="s">
        <v>6997</v>
      </c>
      <c r="CW35" t="s">
        <v>6998</v>
      </c>
      <c r="CX35" t="s">
        <v>6999</v>
      </c>
      <c r="CY35" t="s">
        <v>7000</v>
      </c>
      <c r="CZ35" t="s">
        <v>7001</v>
      </c>
      <c r="DA35" t="s">
        <v>7002</v>
      </c>
      <c r="DB35" t="s">
        <v>7003</v>
      </c>
      <c r="DC35" t="s">
        <v>7004</v>
      </c>
      <c r="DD35" t="s">
        <v>7005</v>
      </c>
      <c r="DE35" t="s">
        <v>7006</v>
      </c>
      <c r="DF35" t="s">
        <v>7007</v>
      </c>
      <c r="DG35" t="s">
        <v>7008</v>
      </c>
      <c r="DH35" t="s">
        <v>7009</v>
      </c>
      <c r="DI35" t="s">
        <v>7010</v>
      </c>
      <c r="DJ35" t="s">
        <v>7011</v>
      </c>
      <c r="DK35" t="s">
        <v>7012</v>
      </c>
      <c r="DL35" t="s">
        <v>7013</v>
      </c>
      <c r="DM35" t="s">
        <v>7014</v>
      </c>
      <c r="DN35" t="s">
        <v>7015</v>
      </c>
      <c r="DO35" t="s">
        <v>7016</v>
      </c>
      <c r="DP35" t="s">
        <v>7017</v>
      </c>
      <c r="DQ35" t="s">
        <v>7018</v>
      </c>
      <c r="DR35" t="s">
        <v>7019</v>
      </c>
      <c r="DS35" t="s">
        <v>7020</v>
      </c>
      <c r="DT35" t="s">
        <v>7021</v>
      </c>
      <c r="DU35" t="s">
        <v>7022</v>
      </c>
      <c r="DV35" t="s">
        <v>7023</v>
      </c>
      <c r="DW35" t="s">
        <v>7024</v>
      </c>
      <c r="DX35" t="s">
        <v>7025</v>
      </c>
      <c r="DY35" t="s">
        <v>7026</v>
      </c>
      <c r="DZ35" t="s">
        <v>7027</v>
      </c>
      <c r="EA35" t="s">
        <v>7028</v>
      </c>
      <c r="EB35" t="s">
        <v>7029</v>
      </c>
      <c r="EC35" t="s">
        <v>7030</v>
      </c>
      <c r="ED35" t="s">
        <v>560</v>
      </c>
      <c r="EE35" t="s">
        <v>7031</v>
      </c>
      <c r="EF35" t="s">
        <v>7032</v>
      </c>
      <c r="EG35" t="s">
        <v>7033</v>
      </c>
      <c r="EH35" t="s">
        <v>7034</v>
      </c>
      <c r="EI35" t="s">
        <v>7035</v>
      </c>
      <c r="EJ35" t="s">
        <v>7036</v>
      </c>
      <c r="EK35" t="s">
        <v>7037</v>
      </c>
      <c r="EL35" t="s">
        <v>7038</v>
      </c>
      <c r="EM35" t="s">
        <v>7039</v>
      </c>
      <c r="EN35" t="s">
        <v>7040</v>
      </c>
      <c r="EO35" t="s">
        <v>7041</v>
      </c>
      <c r="EP35" t="s">
        <v>7042</v>
      </c>
      <c r="EQ35" t="s">
        <v>7043</v>
      </c>
      <c r="ER35" t="s">
        <v>7044</v>
      </c>
      <c r="ES35" t="s">
        <v>7045</v>
      </c>
      <c r="ET35" t="s">
        <v>7046</v>
      </c>
      <c r="EU35" t="s">
        <v>7047</v>
      </c>
      <c r="EV35" t="s">
        <v>7048</v>
      </c>
      <c r="EW35" t="s">
        <v>7049</v>
      </c>
      <c r="EX35" t="s">
        <v>7050</v>
      </c>
      <c r="EY35" t="s">
        <v>7051</v>
      </c>
      <c r="EZ35" t="s">
        <v>7052</v>
      </c>
      <c r="FA35" t="s">
        <v>7053</v>
      </c>
      <c r="FB35" t="s">
        <v>7054</v>
      </c>
      <c r="FC35" t="s">
        <v>7055</v>
      </c>
      <c r="FD35" t="s">
        <v>7056</v>
      </c>
      <c r="FE35" t="s">
        <v>7057</v>
      </c>
      <c r="FF35" t="s">
        <v>7058</v>
      </c>
      <c r="FG35" t="s">
        <v>7059</v>
      </c>
      <c r="FH35" t="s">
        <v>7060</v>
      </c>
      <c r="FI35" t="s">
        <v>7061</v>
      </c>
      <c r="FJ35" t="s">
        <v>7062</v>
      </c>
      <c r="FK35" t="s">
        <v>7063</v>
      </c>
      <c r="FL35" t="s">
        <v>7064</v>
      </c>
      <c r="FM35" t="s">
        <v>7065</v>
      </c>
      <c r="FN35" t="s">
        <v>7066</v>
      </c>
      <c r="FO35" t="s">
        <v>7067</v>
      </c>
      <c r="FP35" t="s">
        <v>7068</v>
      </c>
      <c r="FQ35" t="s">
        <v>7069</v>
      </c>
      <c r="FR35" t="s">
        <v>7070</v>
      </c>
      <c r="FS35" t="s">
        <v>7071</v>
      </c>
      <c r="FT35" t="s">
        <v>7072</v>
      </c>
      <c r="FU35" t="s">
        <v>7073</v>
      </c>
      <c r="FV35" t="s">
        <v>7074</v>
      </c>
      <c r="FW35" t="s">
        <v>7075</v>
      </c>
      <c r="FX35" t="s">
        <v>7076</v>
      </c>
      <c r="FY35" t="s">
        <v>7077</v>
      </c>
      <c r="FZ35" t="s">
        <v>7078</v>
      </c>
      <c r="GA35" t="s">
        <v>7079</v>
      </c>
      <c r="GB35" t="s">
        <v>7080</v>
      </c>
      <c r="GC35" t="s">
        <v>7081</v>
      </c>
      <c r="GD35" t="s">
        <v>7082</v>
      </c>
      <c r="GE35" t="s">
        <v>7083</v>
      </c>
      <c r="GF35" t="s">
        <v>7084</v>
      </c>
      <c r="GG35" t="s">
        <v>7085</v>
      </c>
      <c r="GH35" t="s">
        <v>7086</v>
      </c>
      <c r="GI35" t="s">
        <v>7087</v>
      </c>
      <c r="GJ35" t="s">
        <v>7088</v>
      </c>
      <c r="GK35" t="s">
        <v>7089</v>
      </c>
      <c r="GL35" t="s">
        <v>7090</v>
      </c>
      <c r="GM35" t="s">
        <v>7091</v>
      </c>
      <c r="GN35" t="s">
        <v>7092</v>
      </c>
      <c r="GO35" t="s">
        <v>7093</v>
      </c>
      <c r="GP35" t="s">
        <v>7094</v>
      </c>
      <c r="GQ35" t="s">
        <v>7095</v>
      </c>
      <c r="GR35" t="s">
        <v>7096</v>
      </c>
      <c r="GS35" t="s">
        <v>7097</v>
      </c>
      <c r="GT35" t="s">
        <v>7098</v>
      </c>
      <c r="GU35" t="s">
        <v>7099</v>
      </c>
      <c r="GV35" t="s">
        <v>7100</v>
      </c>
      <c r="GW35" t="s">
        <v>7101</v>
      </c>
      <c r="GX35" t="s">
        <v>7102</v>
      </c>
      <c r="GY35" t="s">
        <v>7103</v>
      </c>
      <c r="GZ35" t="s">
        <v>7104</v>
      </c>
      <c r="HA35" t="s">
        <v>7105</v>
      </c>
      <c r="HB35" t="s">
        <v>7106</v>
      </c>
      <c r="HC35" t="s">
        <v>7107</v>
      </c>
      <c r="HD35" t="s">
        <v>7108</v>
      </c>
      <c r="HE35" t="s">
        <v>7109</v>
      </c>
      <c r="HF35" t="s">
        <v>7110</v>
      </c>
      <c r="HG35" t="s">
        <v>7111</v>
      </c>
      <c r="HH35" t="s">
        <v>7112</v>
      </c>
    </row>
    <row r="36" spans="1:216" x14ac:dyDescent="0.25">
      <c r="A36" t="s">
        <v>7113</v>
      </c>
      <c r="B36" t="s">
        <v>7114</v>
      </c>
      <c r="C36" t="s">
        <v>7115</v>
      </c>
      <c r="D36" t="s">
        <v>7116</v>
      </c>
      <c r="E36" t="s">
        <v>435</v>
      </c>
      <c r="F36" t="s">
        <v>1054</v>
      </c>
      <c r="G36" t="s">
        <v>643</v>
      </c>
      <c r="H36" t="s">
        <v>853</v>
      </c>
      <c r="I36" t="s">
        <v>438</v>
      </c>
      <c r="J36" t="s">
        <v>439</v>
      </c>
      <c r="K36" t="s">
        <v>440</v>
      </c>
      <c r="L36" t="s">
        <v>1054</v>
      </c>
      <c r="M36" t="s">
        <v>441</v>
      </c>
      <c r="N36" t="s">
        <v>853</v>
      </c>
      <c r="O36" t="s">
        <v>7115</v>
      </c>
      <c r="P36" t="s">
        <v>7113</v>
      </c>
      <c r="Q36" t="s">
        <v>7117</v>
      </c>
      <c r="R36" t="s">
        <v>7118</v>
      </c>
      <c r="S36" t="s">
        <v>7119</v>
      </c>
      <c r="T36" t="s">
        <v>7120</v>
      </c>
      <c r="U36" t="s">
        <v>7121</v>
      </c>
      <c r="V36" t="s">
        <v>7122</v>
      </c>
      <c r="W36" t="s">
        <v>7123</v>
      </c>
      <c r="X36" t="s">
        <v>7124</v>
      </c>
      <c r="Y36" t="s">
        <v>7125</v>
      </c>
      <c r="Z36" t="s">
        <v>7126</v>
      </c>
      <c r="AA36" t="s">
        <v>7127</v>
      </c>
      <c r="AB36" t="s">
        <v>7128</v>
      </c>
      <c r="AC36" t="s">
        <v>7129</v>
      </c>
      <c r="AD36" t="s">
        <v>7130</v>
      </c>
      <c r="AE36" t="s">
        <v>7131</v>
      </c>
      <c r="AF36" t="s">
        <v>7132</v>
      </c>
      <c r="AG36" t="s">
        <v>7133</v>
      </c>
      <c r="AH36" t="s">
        <v>7134</v>
      </c>
      <c r="AI36" t="s">
        <v>7135</v>
      </c>
      <c r="AJ36" t="s">
        <v>7136</v>
      </c>
      <c r="AK36" t="s">
        <v>7137</v>
      </c>
      <c r="AL36" t="s">
        <v>7138</v>
      </c>
      <c r="AM36" t="s">
        <v>7139</v>
      </c>
      <c r="AN36" t="s">
        <v>7140</v>
      </c>
      <c r="AO36" t="s">
        <v>7141</v>
      </c>
      <c r="AP36" t="s">
        <v>7142</v>
      </c>
      <c r="AQ36" t="s">
        <v>7143</v>
      </c>
      <c r="AR36" t="s">
        <v>7144</v>
      </c>
      <c r="AS36" t="s">
        <v>7145</v>
      </c>
      <c r="AT36" t="s">
        <v>7146</v>
      </c>
      <c r="AU36" t="s">
        <v>7147</v>
      </c>
      <c r="AV36" t="s">
        <v>7148</v>
      </c>
      <c r="AW36" t="s">
        <v>7149</v>
      </c>
      <c r="AX36" t="s">
        <v>7150</v>
      </c>
      <c r="AY36" t="s">
        <v>7151</v>
      </c>
      <c r="AZ36" t="s">
        <v>7152</v>
      </c>
      <c r="BA36" t="s">
        <v>7153</v>
      </c>
      <c r="BB36" t="s">
        <v>7154</v>
      </c>
      <c r="BC36" t="s">
        <v>7155</v>
      </c>
      <c r="BD36" t="s">
        <v>7156</v>
      </c>
      <c r="BE36" t="s">
        <v>7157</v>
      </c>
      <c r="BF36" t="s">
        <v>7158</v>
      </c>
      <c r="BG36" t="s">
        <v>7159</v>
      </c>
      <c r="BH36" t="s">
        <v>7160</v>
      </c>
      <c r="BI36" t="s">
        <v>7161</v>
      </c>
      <c r="BJ36" t="s">
        <v>7162</v>
      </c>
      <c r="BK36" t="s">
        <v>7163</v>
      </c>
      <c r="BL36" t="s">
        <v>7164</v>
      </c>
      <c r="BM36" t="s">
        <v>7165</v>
      </c>
      <c r="BN36" t="s">
        <v>492</v>
      </c>
      <c r="BO36" t="s">
        <v>7166</v>
      </c>
      <c r="BP36" t="s">
        <v>7167</v>
      </c>
      <c r="BQ36" t="s">
        <v>7168</v>
      </c>
      <c r="BR36" t="s">
        <v>7169</v>
      </c>
      <c r="BS36" t="s">
        <v>7170</v>
      </c>
      <c r="BT36" t="s">
        <v>7171</v>
      </c>
      <c r="BU36" t="s">
        <v>7172</v>
      </c>
      <c r="BV36" t="s">
        <v>7173</v>
      </c>
      <c r="BW36" t="s">
        <v>7174</v>
      </c>
      <c r="BX36" t="s">
        <v>7175</v>
      </c>
      <c r="BY36" t="s">
        <v>7176</v>
      </c>
      <c r="BZ36" t="s">
        <v>7177</v>
      </c>
      <c r="CA36" t="s">
        <v>7178</v>
      </c>
      <c r="CB36" t="s">
        <v>7179</v>
      </c>
      <c r="CC36" t="s">
        <v>7180</v>
      </c>
      <c r="CD36" t="s">
        <v>7181</v>
      </c>
      <c r="CE36" t="s">
        <v>7182</v>
      </c>
      <c r="CF36" t="s">
        <v>7183</v>
      </c>
      <c r="CG36" t="s">
        <v>7184</v>
      </c>
      <c r="CH36" t="s">
        <v>7185</v>
      </c>
      <c r="CI36" t="s">
        <v>7186</v>
      </c>
      <c r="CJ36" t="s">
        <v>7187</v>
      </c>
      <c r="CK36" t="s">
        <v>7188</v>
      </c>
      <c r="CL36" t="s">
        <v>7189</v>
      </c>
      <c r="CM36" t="s">
        <v>7190</v>
      </c>
      <c r="CN36" t="s">
        <v>7191</v>
      </c>
      <c r="CO36" t="s">
        <v>7192</v>
      </c>
      <c r="CP36" t="s">
        <v>7193</v>
      </c>
      <c r="CQ36" t="s">
        <v>7194</v>
      </c>
      <c r="CR36" t="s">
        <v>7195</v>
      </c>
      <c r="CS36" t="s">
        <v>7196</v>
      </c>
      <c r="CT36" t="s">
        <v>7197</v>
      </c>
      <c r="CU36" t="s">
        <v>7198</v>
      </c>
      <c r="CV36" t="s">
        <v>7199</v>
      </c>
      <c r="CW36" t="s">
        <v>7200</v>
      </c>
      <c r="CX36" t="s">
        <v>7201</v>
      </c>
      <c r="CY36" t="s">
        <v>7202</v>
      </c>
      <c r="CZ36" t="s">
        <v>7203</v>
      </c>
      <c r="DA36" t="s">
        <v>7204</v>
      </c>
      <c r="DB36" t="s">
        <v>7205</v>
      </c>
      <c r="DC36" t="s">
        <v>7206</v>
      </c>
      <c r="DD36" t="s">
        <v>7207</v>
      </c>
      <c r="DE36" t="s">
        <v>7208</v>
      </c>
      <c r="DF36" t="s">
        <v>7209</v>
      </c>
      <c r="DG36" t="s">
        <v>7210</v>
      </c>
      <c r="DH36" t="s">
        <v>7211</v>
      </c>
      <c r="DI36" t="s">
        <v>7212</v>
      </c>
      <c r="DJ36" t="s">
        <v>7213</v>
      </c>
      <c r="DK36" t="s">
        <v>7214</v>
      </c>
      <c r="DL36" t="s">
        <v>7215</v>
      </c>
      <c r="DM36" t="s">
        <v>7216</v>
      </c>
      <c r="DN36" t="s">
        <v>7217</v>
      </c>
      <c r="DO36" t="s">
        <v>7218</v>
      </c>
      <c r="DP36" t="s">
        <v>7219</v>
      </c>
      <c r="DQ36" t="s">
        <v>7220</v>
      </c>
      <c r="DR36" t="s">
        <v>7221</v>
      </c>
      <c r="DS36" t="s">
        <v>7222</v>
      </c>
      <c r="DT36" t="s">
        <v>7223</v>
      </c>
      <c r="DU36" t="s">
        <v>7224</v>
      </c>
      <c r="DV36" t="s">
        <v>7225</v>
      </c>
      <c r="DW36" t="s">
        <v>7226</v>
      </c>
      <c r="DX36" t="s">
        <v>7227</v>
      </c>
      <c r="DY36" t="s">
        <v>7228</v>
      </c>
      <c r="DZ36" t="s">
        <v>7229</v>
      </c>
      <c r="EA36" t="s">
        <v>7230</v>
      </c>
      <c r="EB36" t="s">
        <v>7231</v>
      </c>
      <c r="EC36" t="s">
        <v>7232</v>
      </c>
      <c r="ED36" t="s">
        <v>560</v>
      </c>
      <c r="EE36" t="s">
        <v>7233</v>
      </c>
      <c r="EF36" t="s">
        <v>7234</v>
      </c>
      <c r="EG36" t="s">
        <v>7235</v>
      </c>
      <c r="EH36" t="s">
        <v>7236</v>
      </c>
      <c r="EI36" t="s">
        <v>7237</v>
      </c>
      <c r="EJ36" t="s">
        <v>7238</v>
      </c>
      <c r="EK36" t="s">
        <v>7239</v>
      </c>
      <c r="EL36" t="s">
        <v>7240</v>
      </c>
      <c r="EM36" t="s">
        <v>7241</v>
      </c>
      <c r="EN36" t="s">
        <v>7242</v>
      </c>
      <c r="EO36" t="s">
        <v>7243</v>
      </c>
      <c r="EP36" t="s">
        <v>7244</v>
      </c>
      <c r="EQ36" t="s">
        <v>7245</v>
      </c>
      <c r="ER36" t="s">
        <v>7246</v>
      </c>
      <c r="ES36" t="s">
        <v>7247</v>
      </c>
      <c r="ET36" t="s">
        <v>7248</v>
      </c>
      <c r="EU36" t="s">
        <v>7249</v>
      </c>
      <c r="EV36" t="s">
        <v>7250</v>
      </c>
      <c r="EW36" t="s">
        <v>7251</v>
      </c>
      <c r="EX36" t="s">
        <v>7252</v>
      </c>
      <c r="EY36" t="s">
        <v>7253</v>
      </c>
      <c r="EZ36" t="s">
        <v>7254</v>
      </c>
      <c r="FA36" t="s">
        <v>7255</v>
      </c>
      <c r="FB36" t="s">
        <v>7256</v>
      </c>
      <c r="FC36" t="s">
        <v>7257</v>
      </c>
      <c r="FD36" t="s">
        <v>7258</v>
      </c>
      <c r="FE36" t="s">
        <v>7259</v>
      </c>
      <c r="FF36" t="s">
        <v>7260</v>
      </c>
      <c r="FG36" t="s">
        <v>7261</v>
      </c>
      <c r="FH36" t="s">
        <v>7262</v>
      </c>
      <c r="FI36" t="s">
        <v>7263</v>
      </c>
      <c r="FJ36" t="s">
        <v>7264</v>
      </c>
      <c r="FK36" t="s">
        <v>7265</v>
      </c>
      <c r="FL36" t="s">
        <v>7266</v>
      </c>
      <c r="FM36" t="s">
        <v>7267</v>
      </c>
      <c r="FN36" t="s">
        <v>7268</v>
      </c>
      <c r="FO36" t="s">
        <v>7269</v>
      </c>
      <c r="FP36" t="s">
        <v>7270</v>
      </c>
      <c r="FQ36" t="s">
        <v>7271</v>
      </c>
      <c r="FR36" t="s">
        <v>7272</v>
      </c>
      <c r="FS36" t="s">
        <v>7273</v>
      </c>
      <c r="FT36" t="s">
        <v>7274</v>
      </c>
      <c r="FU36" t="s">
        <v>7275</v>
      </c>
      <c r="FV36" t="s">
        <v>7276</v>
      </c>
      <c r="FW36" t="s">
        <v>7277</v>
      </c>
      <c r="FX36" t="s">
        <v>7278</v>
      </c>
      <c r="FY36" t="s">
        <v>7279</v>
      </c>
      <c r="FZ36" t="s">
        <v>7280</v>
      </c>
      <c r="GA36" t="s">
        <v>7281</v>
      </c>
      <c r="GB36" t="s">
        <v>7282</v>
      </c>
      <c r="GC36" t="s">
        <v>7283</v>
      </c>
      <c r="GD36" t="s">
        <v>7284</v>
      </c>
      <c r="GE36" t="s">
        <v>7285</v>
      </c>
      <c r="GF36" t="s">
        <v>7286</v>
      </c>
      <c r="GG36" t="s">
        <v>7287</v>
      </c>
      <c r="GH36" t="s">
        <v>7288</v>
      </c>
      <c r="GI36" t="s">
        <v>7289</v>
      </c>
      <c r="GJ36" t="s">
        <v>7290</v>
      </c>
      <c r="GK36" t="s">
        <v>7291</v>
      </c>
      <c r="GL36" t="s">
        <v>7292</v>
      </c>
      <c r="GM36" t="s">
        <v>7293</v>
      </c>
      <c r="GN36" t="s">
        <v>7294</v>
      </c>
      <c r="GO36" t="s">
        <v>7295</v>
      </c>
      <c r="GP36" t="s">
        <v>7296</v>
      </c>
      <c r="GQ36" t="s">
        <v>7297</v>
      </c>
      <c r="GR36" t="s">
        <v>7298</v>
      </c>
      <c r="GS36" t="s">
        <v>7299</v>
      </c>
      <c r="GT36" t="s">
        <v>7300</v>
      </c>
      <c r="GU36" t="s">
        <v>7301</v>
      </c>
      <c r="GV36" t="s">
        <v>7302</v>
      </c>
      <c r="GW36" t="s">
        <v>7303</v>
      </c>
      <c r="GX36" t="s">
        <v>7304</v>
      </c>
      <c r="GY36" t="s">
        <v>7305</v>
      </c>
      <c r="GZ36" t="s">
        <v>7306</v>
      </c>
      <c r="HA36" t="s">
        <v>7307</v>
      </c>
      <c r="HB36" t="s">
        <v>7308</v>
      </c>
      <c r="HC36" t="s">
        <v>7309</v>
      </c>
      <c r="HD36" t="s">
        <v>7310</v>
      </c>
      <c r="HE36" t="s">
        <v>7311</v>
      </c>
      <c r="HF36" t="s">
        <v>7312</v>
      </c>
      <c r="HG36" t="s">
        <v>7313</v>
      </c>
      <c r="HH36" t="s">
        <v>7314</v>
      </c>
    </row>
    <row r="37" spans="1:216" x14ac:dyDescent="0.25">
      <c r="A37" t="s">
        <v>7315</v>
      </c>
      <c r="B37" t="s">
        <v>7316</v>
      </c>
      <c r="C37" t="s">
        <v>7317</v>
      </c>
      <c r="D37" t="s">
        <v>7317</v>
      </c>
      <c r="E37" t="s">
        <v>435</v>
      </c>
      <c r="F37" t="s">
        <v>2273</v>
      </c>
      <c r="G37" t="s">
        <v>643</v>
      </c>
      <c r="H37" t="s">
        <v>437</v>
      </c>
      <c r="I37" t="s">
        <v>438</v>
      </c>
      <c r="J37" t="s">
        <v>439</v>
      </c>
      <c r="K37" t="s">
        <v>440</v>
      </c>
      <c r="L37" t="s">
        <v>2273</v>
      </c>
      <c r="M37" t="s">
        <v>441</v>
      </c>
      <c r="N37" t="s">
        <v>442</v>
      </c>
      <c r="O37" t="s">
        <v>7317</v>
      </c>
      <c r="P37" t="s">
        <v>7315</v>
      </c>
      <c r="Q37" t="s">
        <v>7318</v>
      </c>
      <c r="R37" t="s">
        <v>7319</v>
      </c>
      <c r="S37" t="s">
        <v>7320</v>
      </c>
      <c r="T37" t="s">
        <v>7321</v>
      </c>
      <c r="U37" t="s">
        <v>7322</v>
      </c>
      <c r="V37" t="s">
        <v>7323</v>
      </c>
      <c r="W37" t="s">
        <v>7324</v>
      </c>
      <c r="X37" t="s">
        <v>7325</v>
      </c>
      <c r="Y37" t="s">
        <v>7326</v>
      </c>
      <c r="Z37" t="s">
        <v>7327</v>
      </c>
      <c r="AA37" t="s">
        <v>7328</v>
      </c>
      <c r="AB37" t="s">
        <v>7329</v>
      </c>
      <c r="AC37" t="s">
        <v>7330</v>
      </c>
      <c r="AD37" t="s">
        <v>7331</v>
      </c>
      <c r="AE37" t="s">
        <v>7332</v>
      </c>
      <c r="AF37" t="s">
        <v>7333</v>
      </c>
      <c r="AG37" t="s">
        <v>7334</v>
      </c>
      <c r="AH37" t="s">
        <v>7335</v>
      </c>
      <c r="AI37" t="s">
        <v>7336</v>
      </c>
      <c r="AJ37" t="s">
        <v>7337</v>
      </c>
      <c r="AK37" t="s">
        <v>7338</v>
      </c>
      <c r="AL37" t="s">
        <v>7339</v>
      </c>
      <c r="AM37" t="s">
        <v>7340</v>
      </c>
      <c r="AN37" t="s">
        <v>7341</v>
      </c>
      <c r="AO37" t="s">
        <v>7342</v>
      </c>
      <c r="AP37" t="s">
        <v>7343</v>
      </c>
      <c r="AQ37" t="s">
        <v>7344</v>
      </c>
      <c r="AR37" t="s">
        <v>7345</v>
      </c>
      <c r="AS37" t="s">
        <v>7346</v>
      </c>
      <c r="AT37" t="s">
        <v>7347</v>
      </c>
      <c r="AU37" t="s">
        <v>7348</v>
      </c>
      <c r="AV37" t="s">
        <v>7349</v>
      </c>
      <c r="AW37" t="s">
        <v>7350</v>
      </c>
      <c r="AX37" t="s">
        <v>7351</v>
      </c>
      <c r="AY37" t="s">
        <v>7352</v>
      </c>
      <c r="AZ37" t="s">
        <v>7353</v>
      </c>
      <c r="BA37" t="s">
        <v>7354</v>
      </c>
      <c r="BB37" t="s">
        <v>7355</v>
      </c>
      <c r="BC37" t="s">
        <v>7356</v>
      </c>
      <c r="BD37" t="s">
        <v>7357</v>
      </c>
      <c r="BE37" t="s">
        <v>7358</v>
      </c>
      <c r="BF37" t="s">
        <v>7359</v>
      </c>
      <c r="BG37" t="s">
        <v>7360</v>
      </c>
      <c r="BH37" t="s">
        <v>7361</v>
      </c>
      <c r="BI37" t="s">
        <v>7362</v>
      </c>
      <c r="BJ37" t="s">
        <v>7363</v>
      </c>
      <c r="BK37" t="s">
        <v>7364</v>
      </c>
      <c r="BL37" t="s">
        <v>7365</v>
      </c>
      <c r="BM37" t="s">
        <v>7366</v>
      </c>
      <c r="BN37" t="s">
        <v>492</v>
      </c>
      <c r="BO37" t="s">
        <v>7367</v>
      </c>
      <c r="BP37" t="s">
        <v>7368</v>
      </c>
      <c r="BQ37" t="s">
        <v>7369</v>
      </c>
      <c r="BR37" t="s">
        <v>7370</v>
      </c>
      <c r="BS37" t="s">
        <v>7371</v>
      </c>
      <c r="BT37" t="s">
        <v>7372</v>
      </c>
      <c r="BU37" t="s">
        <v>7373</v>
      </c>
      <c r="BV37" t="s">
        <v>7374</v>
      </c>
      <c r="BW37" t="s">
        <v>7375</v>
      </c>
      <c r="BX37" t="s">
        <v>7376</v>
      </c>
      <c r="BY37" t="s">
        <v>7377</v>
      </c>
      <c r="BZ37" t="s">
        <v>7378</v>
      </c>
      <c r="CA37" t="s">
        <v>7379</v>
      </c>
      <c r="CB37" t="s">
        <v>7380</v>
      </c>
      <c r="CC37" t="s">
        <v>7381</v>
      </c>
      <c r="CD37" t="s">
        <v>7382</v>
      </c>
      <c r="CE37" t="s">
        <v>7383</v>
      </c>
      <c r="CF37" t="s">
        <v>7384</v>
      </c>
      <c r="CG37" t="s">
        <v>7385</v>
      </c>
      <c r="CH37" t="s">
        <v>7386</v>
      </c>
      <c r="CI37" t="s">
        <v>7387</v>
      </c>
      <c r="CJ37" t="s">
        <v>7388</v>
      </c>
      <c r="CK37" t="s">
        <v>7389</v>
      </c>
      <c r="CL37" t="s">
        <v>7390</v>
      </c>
      <c r="CM37" t="s">
        <v>7391</v>
      </c>
      <c r="CN37" t="s">
        <v>7392</v>
      </c>
      <c r="CO37" t="s">
        <v>7393</v>
      </c>
      <c r="CP37" t="s">
        <v>7394</v>
      </c>
      <c r="CQ37" t="s">
        <v>7395</v>
      </c>
      <c r="CR37" t="s">
        <v>7396</v>
      </c>
      <c r="CS37" t="s">
        <v>7397</v>
      </c>
      <c r="CT37" t="s">
        <v>7398</v>
      </c>
      <c r="CU37" t="s">
        <v>7399</v>
      </c>
      <c r="CV37" t="s">
        <v>7400</v>
      </c>
      <c r="CW37" t="s">
        <v>7401</v>
      </c>
      <c r="CX37" t="s">
        <v>7402</v>
      </c>
      <c r="CY37" t="s">
        <v>7403</v>
      </c>
      <c r="CZ37" t="s">
        <v>7404</v>
      </c>
      <c r="DA37" t="s">
        <v>7405</v>
      </c>
      <c r="DB37" t="s">
        <v>7406</v>
      </c>
      <c r="DC37" t="s">
        <v>7407</v>
      </c>
      <c r="DD37" t="s">
        <v>7408</v>
      </c>
      <c r="DE37" t="s">
        <v>7409</v>
      </c>
      <c r="DF37" t="s">
        <v>7410</v>
      </c>
      <c r="DG37" t="s">
        <v>7411</v>
      </c>
      <c r="DH37" t="s">
        <v>7412</v>
      </c>
      <c r="DI37" t="s">
        <v>7413</v>
      </c>
      <c r="DJ37" t="s">
        <v>7414</v>
      </c>
      <c r="DK37" t="s">
        <v>7415</v>
      </c>
      <c r="DL37" t="s">
        <v>7416</v>
      </c>
      <c r="DM37" t="s">
        <v>7417</v>
      </c>
      <c r="DN37" t="s">
        <v>7418</v>
      </c>
      <c r="DO37" t="s">
        <v>7419</v>
      </c>
      <c r="DP37" t="s">
        <v>7420</v>
      </c>
      <c r="DQ37" t="s">
        <v>7421</v>
      </c>
      <c r="DR37" t="s">
        <v>7422</v>
      </c>
      <c r="DS37" t="s">
        <v>7423</v>
      </c>
      <c r="DT37" t="s">
        <v>7424</v>
      </c>
      <c r="DU37" t="s">
        <v>7425</v>
      </c>
      <c r="DV37" t="s">
        <v>7426</v>
      </c>
      <c r="DW37" t="s">
        <v>7427</v>
      </c>
      <c r="DX37" t="s">
        <v>7428</v>
      </c>
      <c r="DY37" t="s">
        <v>7429</v>
      </c>
      <c r="DZ37" t="s">
        <v>7430</v>
      </c>
      <c r="EA37" t="s">
        <v>7431</v>
      </c>
      <c r="EB37" t="s">
        <v>7432</v>
      </c>
      <c r="EC37" t="s">
        <v>7433</v>
      </c>
      <c r="ED37" t="s">
        <v>560</v>
      </c>
      <c r="EE37" t="s">
        <v>7434</v>
      </c>
      <c r="EF37" t="s">
        <v>7435</v>
      </c>
      <c r="EG37" t="s">
        <v>7436</v>
      </c>
      <c r="EH37" t="s">
        <v>7437</v>
      </c>
      <c r="EI37" t="s">
        <v>7438</v>
      </c>
      <c r="EJ37" t="s">
        <v>7439</v>
      </c>
      <c r="EK37" t="s">
        <v>7440</v>
      </c>
      <c r="EL37" t="s">
        <v>7441</v>
      </c>
      <c r="EM37" t="s">
        <v>7442</v>
      </c>
      <c r="EN37" t="s">
        <v>7443</v>
      </c>
      <c r="EO37" t="s">
        <v>7444</v>
      </c>
      <c r="EP37" t="s">
        <v>7445</v>
      </c>
      <c r="EQ37" t="s">
        <v>7446</v>
      </c>
      <c r="ER37" t="s">
        <v>7447</v>
      </c>
      <c r="ES37" t="s">
        <v>7448</v>
      </c>
      <c r="ET37" t="s">
        <v>7449</v>
      </c>
      <c r="EU37" t="s">
        <v>7450</v>
      </c>
      <c r="EV37" t="s">
        <v>7451</v>
      </c>
      <c r="EW37" t="s">
        <v>7452</v>
      </c>
      <c r="EX37" t="s">
        <v>7453</v>
      </c>
      <c r="EY37" t="s">
        <v>7454</v>
      </c>
      <c r="EZ37" t="s">
        <v>7455</v>
      </c>
      <c r="FA37" t="s">
        <v>7456</v>
      </c>
      <c r="FB37" t="s">
        <v>7457</v>
      </c>
      <c r="FC37" t="s">
        <v>7458</v>
      </c>
      <c r="FD37" t="s">
        <v>7459</v>
      </c>
      <c r="FE37" t="s">
        <v>7460</v>
      </c>
      <c r="FF37" t="s">
        <v>7461</v>
      </c>
      <c r="FG37" t="s">
        <v>7462</v>
      </c>
      <c r="FH37" t="s">
        <v>7463</v>
      </c>
      <c r="FI37" t="s">
        <v>7464</v>
      </c>
      <c r="FJ37" t="s">
        <v>7465</v>
      </c>
      <c r="FK37" t="s">
        <v>7466</v>
      </c>
      <c r="FL37" t="s">
        <v>7467</v>
      </c>
      <c r="FM37" t="s">
        <v>7468</v>
      </c>
      <c r="FN37" t="s">
        <v>7469</v>
      </c>
      <c r="FO37" t="s">
        <v>7470</v>
      </c>
      <c r="FP37" t="s">
        <v>7471</v>
      </c>
      <c r="FQ37" t="s">
        <v>7472</v>
      </c>
      <c r="FR37" t="s">
        <v>7473</v>
      </c>
      <c r="FS37" t="s">
        <v>7474</v>
      </c>
      <c r="FT37" t="s">
        <v>7475</v>
      </c>
      <c r="FU37" t="s">
        <v>7476</v>
      </c>
      <c r="FV37" t="s">
        <v>7477</v>
      </c>
      <c r="FW37" t="s">
        <v>7478</v>
      </c>
      <c r="FX37" t="s">
        <v>7479</v>
      </c>
      <c r="FY37" t="s">
        <v>7480</v>
      </c>
      <c r="FZ37" t="s">
        <v>7481</v>
      </c>
      <c r="GA37" t="s">
        <v>7482</v>
      </c>
      <c r="GB37" t="s">
        <v>7483</v>
      </c>
      <c r="GC37" t="s">
        <v>7484</v>
      </c>
      <c r="GD37" t="s">
        <v>7485</v>
      </c>
      <c r="GE37" t="s">
        <v>7486</v>
      </c>
      <c r="GF37" t="s">
        <v>7487</v>
      </c>
      <c r="GG37" t="s">
        <v>7488</v>
      </c>
      <c r="GH37" t="s">
        <v>7489</v>
      </c>
      <c r="GI37" t="s">
        <v>7490</v>
      </c>
      <c r="GJ37" t="s">
        <v>7491</v>
      </c>
      <c r="GK37" t="s">
        <v>7492</v>
      </c>
      <c r="GL37" t="s">
        <v>7493</v>
      </c>
      <c r="GM37" t="s">
        <v>7494</v>
      </c>
      <c r="GN37" t="s">
        <v>7495</v>
      </c>
      <c r="GO37" t="s">
        <v>7496</v>
      </c>
      <c r="GP37" t="s">
        <v>7497</v>
      </c>
      <c r="GQ37" t="s">
        <v>7498</v>
      </c>
      <c r="GR37" t="s">
        <v>7499</v>
      </c>
      <c r="GS37" t="s">
        <v>7500</v>
      </c>
      <c r="GT37" t="s">
        <v>7501</v>
      </c>
      <c r="GU37" t="s">
        <v>7502</v>
      </c>
      <c r="GV37" t="s">
        <v>7503</v>
      </c>
      <c r="GW37" t="s">
        <v>7504</v>
      </c>
      <c r="GX37" t="s">
        <v>7505</v>
      </c>
      <c r="GY37" t="s">
        <v>7506</v>
      </c>
      <c r="GZ37" t="s">
        <v>7507</v>
      </c>
      <c r="HA37" t="s">
        <v>7508</v>
      </c>
      <c r="HB37" t="s">
        <v>7509</v>
      </c>
      <c r="HC37" t="s">
        <v>7510</v>
      </c>
      <c r="HD37" t="s">
        <v>7511</v>
      </c>
      <c r="HE37" t="s">
        <v>7512</v>
      </c>
      <c r="HF37" t="s">
        <v>7513</v>
      </c>
      <c r="HG37" t="s">
        <v>7514</v>
      </c>
      <c r="HH37" t="s">
        <v>7515</v>
      </c>
    </row>
    <row r="38" spans="1:216" x14ac:dyDescent="0.25">
      <c r="A38" t="s">
        <v>7516</v>
      </c>
      <c r="B38" t="s">
        <v>7517</v>
      </c>
      <c r="C38" t="s">
        <v>7518</v>
      </c>
      <c r="D38" t="s">
        <v>7519</v>
      </c>
      <c r="E38" t="s">
        <v>435</v>
      </c>
      <c r="F38" t="s">
        <v>1462</v>
      </c>
      <c r="G38" t="s">
        <v>432</v>
      </c>
      <c r="H38" t="s">
        <v>853</v>
      </c>
      <c r="I38" t="s">
        <v>438</v>
      </c>
      <c r="J38" t="s">
        <v>439</v>
      </c>
      <c r="K38" t="s">
        <v>440</v>
      </c>
      <c r="L38" t="s">
        <v>1462</v>
      </c>
      <c r="M38" t="s">
        <v>441</v>
      </c>
      <c r="N38" t="s">
        <v>853</v>
      </c>
      <c r="O38" t="s">
        <v>7518</v>
      </c>
      <c r="P38" t="s">
        <v>7516</v>
      </c>
      <c r="Q38" t="s">
        <v>7520</v>
      </c>
      <c r="R38" t="s">
        <v>7521</v>
      </c>
      <c r="S38" t="s">
        <v>7522</v>
      </c>
      <c r="T38" t="s">
        <v>7523</v>
      </c>
      <c r="U38" t="s">
        <v>7524</v>
      </c>
      <c r="V38" t="s">
        <v>7525</v>
      </c>
      <c r="W38" t="s">
        <v>7526</v>
      </c>
      <c r="X38" t="s">
        <v>7527</v>
      </c>
      <c r="Y38" t="s">
        <v>7528</v>
      </c>
      <c r="Z38" t="s">
        <v>7529</v>
      </c>
      <c r="AA38" t="s">
        <v>7530</v>
      </c>
      <c r="AB38" t="s">
        <v>7531</v>
      </c>
      <c r="AC38" t="s">
        <v>7532</v>
      </c>
      <c r="AD38" t="s">
        <v>7533</v>
      </c>
      <c r="AE38" t="s">
        <v>7534</v>
      </c>
      <c r="AF38" t="s">
        <v>7535</v>
      </c>
      <c r="AG38" t="s">
        <v>7536</v>
      </c>
      <c r="AH38" t="s">
        <v>7537</v>
      </c>
      <c r="AI38" t="s">
        <v>7538</v>
      </c>
      <c r="AJ38" t="s">
        <v>7539</v>
      </c>
      <c r="AK38" t="s">
        <v>7540</v>
      </c>
      <c r="AL38" t="s">
        <v>7541</v>
      </c>
      <c r="AM38" t="s">
        <v>7542</v>
      </c>
      <c r="AN38" t="s">
        <v>7543</v>
      </c>
      <c r="AO38" t="s">
        <v>7544</v>
      </c>
      <c r="AP38" t="s">
        <v>7545</v>
      </c>
      <c r="AQ38" t="s">
        <v>7546</v>
      </c>
      <c r="AR38" t="s">
        <v>7547</v>
      </c>
      <c r="AS38" t="s">
        <v>7548</v>
      </c>
      <c r="AT38" t="s">
        <v>7549</v>
      </c>
      <c r="AU38" t="s">
        <v>7550</v>
      </c>
      <c r="AV38" t="s">
        <v>7551</v>
      </c>
      <c r="AW38" t="s">
        <v>7552</v>
      </c>
      <c r="AX38" t="s">
        <v>7553</v>
      </c>
      <c r="AY38" t="s">
        <v>7554</v>
      </c>
      <c r="AZ38" t="s">
        <v>7555</v>
      </c>
      <c r="BA38" t="s">
        <v>7556</v>
      </c>
      <c r="BB38" t="s">
        <v>7557</v>
      </c>
      <c r="BC38" t="s">
        <v>7558</v>
      </c>
      <c r="BD38" t="s">
        <v>7559</v>
      </c>
      <c r="BE38" t="s">
        <v>7560</v>
      </c>
      <c r="BF38" t="s">
        <v>7561</v>
      </c>
      <c r="BG38" t="s">
        <v>7562</v>
      </c>
      <c r="BH38" t="s">
        <v>7563</v>
      </c>
      <c r="BI38" t="s">
        <v>7564</v>
      </c>
      <c r="BJ38" t="s">
        <v>7565</v>
      </c>
      <c r="BK38" t="s">
        <v>7566</v>
      </c>
      <c r="BL38" t="s">
        <v>7567</v>
      </c>
      <c r="BM38" t="s">
        <v>7568</v>
      </c>
      <c r="BN38" t="s">
        <v>7569</v>
      </c>
      <c r="BO38" t="s">
        <v>7570</v>
      </c>
      <c r="BP38" t="s">
        <v>7571</v>
      </c>
      <c r="BQ38" t="s">
        <v>7572</v>
      </c>
      <c r="BR38" t="s">
        <v>7573</v>
      </c>
      <c r="BS38" t="s">
        <v>7574</v>
      </c>
      <c r="BT38" t="s">
        <v>7575</v>
      </c>
      <c r="BU38" t="s">
        <v>7576</v>
      </c>
      <c r="BV38" t="s">
        <v>7577</v>
      </c>
      <c r="BW38" t="s">
        <v>7578</v>
      </c>
      <c r="BX38" t="s">
        <v>7579</v>
      </c>
      <c r="BY38" t="s">
        <v>7580</v>
      </c>
      <c r="BZ38" t="s">
        <v>7581</v>
      </c>
      <c r="CA38" t="s">
        <v>7582</v>
      </c>
      <c r="CB38" t="s">
        <v>7583</v>
      </c>
      <c r="CC38" t="s">
        <v>7584</v>
      </c>
      <c r="CD38" t="s">
        <v>7585</v>
      </c>
      <c r="CE38" t="s">
        <v>7586</v>
      </c>
      <c r="CF38" t="s">
        <v>7587</v>
      </c>
      <c r="CG38" t="s">
        <v>7588</v>
      </c>
      <c r="CH38" t="s">
        <v>7589</v>
      </c>
      <c r="CI38" t="s">
        <v>7590</v>
      </c>
      <c r="CJ38" t="s">
        <v>7591</v>
      </c>
      <c r="CK38" t="s">
        <v>7592</v>
      </c>
      <c r="CL38" t="s">
        <v>7593</v>
      </c>
      <c r="CM38" t="s">
        <v>7594</v>
      </c>
      <c r="CN38" t="s">
        <v>7595</v>
      </c>
      <c r="CO38" t="s">
        <v>7596</v>
      </c>
      <c r="CP38" t="s">
        <v>7597</v>
      </c>
      <c r="CQ38" t="s">
        <v>7598</v>
      </c>
      <c r="CR38" t="s">
        <v>7599</v>
      </c>
      <c r="CS38" t="s">
        <v>7600</v>
      </c>
      <c r="CT38" t="s">
        <v>7601</v>
      </c>
      <c r="CU38" t="s">
        <v>7602</v>
      </c>
      <c r="CV38" t="s">
        <v>7603</v>
      </c>
      <c r="CW38" t="s">
        <v>7604</v>
      </c>
      <c r="CX38" t="s">
        <v>7605</v>
      </c>
      <c r="CY38" t="s">
        <v>7606</v>
      </c>
      <c r="CZ38" t="s">
        <v>7607</v>
      </c>
      <c r="DA38" t="s">
        <v>7608</v>
      </c>
      <c r="DB38" t="s">
        <v>7609</v>
      </c>
      <c r="DC38" t="s">
        <v>7610</v>
      </c>
      <c r="DD38" t="s">
        <v>7611</v>
      </c>
      <c r="DE38" t="s">
        <v>7612</v>
      </c>
      <c r="DF38" t="s">
        <v>7613</v>
      </c>
      <c r="DG38" t="s">
        <v>7614</v>
      </c>
      <c r="DH38" t="s">
        <v>7615</v>
      </c>
      <c r="DI38" t="s">
        <v>7616</v>
      </c>
      <c r="DJ38" t="s">
        <v>7617</v>
      </c>
      <c r="DK38" t="s">
        <v>7618</v>
      </c>
      <c r="DL38" t="s">
        <v>7619</v>
      </c>
      <c r="DM38" t="s">
        <v>7620</v>
      </c>
      <c r="DN38" t="s">
        <v>7621</v>
      </c>
      <c r="DO38" t="s">
        <v>7622</v>
      </c>
      <c r="DP38" t="s">
        <v>7623</v>
      </c>
      <c r="DQ38" t="s">
        <v>7624</v>
      </c>
      <c r="DR38" t="s">
        <v>7625</v>
      </c>
      <c r="DS38" t="s">
        <v>7626</v>
      </c>
      <c r="DT38" t="s">
        <v>7627</v>
      </c>
      <c r="DU38" t="s">
        <v>7628</v>
      </c>
      <c r="DV38" t="s">
        <v>7629</v>
      </c>
      <c r="DW38" t="s">
        <v>7630</v>
      </c>
      <c r="DX38" t="s">
        <v>7631</v>
      </c>
      <c r="DY38" t="s">
        <v>7632</v>
      </c>
      <c r="DZ38" t="s">
        <v>7633</v>
      </c>
      <c r="EA38" t="s">
        <v>7634</v>
      </c>
      <c r="EB38" t="s">
        <v>7635</v>
      </c>
      <c r="EC38" t="s">
        <v>7636</v>
      </c>
      <c r="ED38" t="s">
        <v>560</v>
      </c>
      <c r="EE38" t="s">
        <v>7637</v>
      </c>
      <c r="EF38" t="s">
        <v>7638</v>
      </c>
      <c r="EG38" t="s">
        <v>7639</v>
      </c>
      <c r="EH38" t="s">
        <v>7640</v>
      </c>
      <c r="EI38" t="s">
        <v>7641</v>
      </c>
      <c r="EJ38" t="s">
        <v>7642</v>
      </c>
      <c r="EK38" t="s">
        <v>7643</v>
      </c>
      <c r="EL38" t="s">
        <v>7644</v>
      </c>
      <c r="EM38" t="s">
        <v>7645</v>
      </c>
      <c r="EN38" t="s">
        <v>7646</v>
      </c>
      <c r="EO38" t="s">
        <v>7647</v>
      </c>
      <c r="EP38" t="s">
        <v>7648</v>
      </c>
      <c r="EQ38" t="s">
        <v>7649</v>
      </c>
      <c r="ER38" t="s">
        <v>7650</v>
      </c>
      <c r="ES38" t="s">
        <v>7651</v>
      </c>
      <c r="ET38" t="s">
        <v>7652</v>
      </c>
      <c r="EU38" t="s">
        <v>7653</v>
      </c>
      <c r="EV38" t="s">
        <v>7654</v>
      </c>
      <c r="EW38" t="s">
        <v>7655</v>
      </c>
      <c r="EX38" t="s">
        <v>7656</v>
      </c>
      <c r="EY38" t="s">
        <v>7657</v>
      </c>
      <c r="EZ38" t="s">
        <v>7658</v>
      </c>
      <c r="FA38" t="s">
        <v>7659</v>
      </c>
      <c r="FB38" t="s">
        <v>7660</v>
      </c>
      <c r="FC38" t="s">
        <v>7661</v>
      </c>
      <c r="FD38" t="s">
        <v>7662</v>
      </c>
      <c r="FE38" t="s">
        <v>7663</v>
      </c>
      <c r="FF38" t="s">
        <v>7664</v>
      </c>
      <c r="FG38" t="s">
        <v>7665</v>
      </c>
      <c r="FH38" t="s">
        <v>7666</v>
      </c>
      <c r="FI38" t="s">
        <v>7667</v>
      </c>
      <c r="FJ38" t="s">
        <v>7668</v>
      </c>
      <c r="FK38" t="s">
        <v>7669</v>
      </c>
      <c r="FL38" t="s">
        <v>7670</v>
      </c>
      <c r="FM38" t="s">
        <v>7671</v>
      </c>
      <c r="FN38" t="s">
        <v>7672</v>
      </c>
      <c r="FO38" t="s">
        <v>7673</v>
      </c>
      <c r="FP38" t="s">
        <v>7674</v>
      </c>
      <c r="FQ38" t="s">
        <v>7675</v>
      </c>
      <c r="FR38" t="s">
        <v>7676</v>
      </c>
      <c r="FS38" t="s">
        <v>7677</v>
      </c>
      <c r="FT38" t="s">
        <v>7678</v>
      </c>
      <c r="FU38" t="s">
        <v>7679</v>
      </c>
      <c r="FV38" t="s">
        <v>7680</v>
      </c>
      <c r="FW38" t="s">
        <v>7681</v>
      </c>
      <c r="FX38" t="s">
        <v>7682</v>
      </c>
      <c r="FY38" t="s">
        <v>7683</v>
      </c>
      <c r="FZ38" t="s">
        <v>7684</v>
      </c>
      <c r="GA38" t="s">
        <v>7685</v>
      </c>
      <c r="GB38" t="s">
        <v>7686</v>
      </c>
      <c r="GC38" t="s">
        <v>7687</v>
      </c>
      <c r="GD38" t="s">
        <v>7688</v>
      </c>
      <c r="GE38" t="s">
        <v>7689</v>
      </c>
      <c r="GF38" t="s">
        <v>7690</v>
      </c>
      <c r="GG38" t="s">
        <v>7691</v>
      </c>
      <c r="GH38" t="s">
        <v>7692</v>
      </c>
      <c r="GI38" t="s">
        <v>7693</v>
      </c>
      <c r="GJ38" t="s">
        <v>7694</v>
      </c>
      <c r="GK38" t="s">
        <v>7695</v>
      </c>
      <c r="GL38" t="s">
        <v>7696</v>
      </c>
      <c r="GM38" t="s">
        <v>7697</v>
      </c>
      <c r="GN38" t="s">
        <v>7698</v>
      </c>
      <c r="GO38" t="s">
        <v>6290</v>
      </c>
      <c r="GP38" t="s">
        <v>7699</v>
      </c>
      <c r="GQ38" t="s">
        <v>7700</v>
      </c>
      <c r="GR38" t="s">
        <v>7701</v>
      </c>
      <c r="GS38" t="s">
        <v>7702</v>
      </c>
      <c r="GT38" t="s">
        <v>7703</v>
      </c>
      <c r="GU38" t="s">
        <v>7704</v>
      </c>
      <c r="GV38" t="s">
        <v>7705</v>
      </c>
      <c r="GW38" t="s">
        <v>7706</v>
      </c>
      <c r="GX38" t="s">
        <v>7707</v>
      </c>
      <c r="GY38" t="s">
        <v>7708</v>
      </c>
      <c r="GZ38" t="s">
        <v>7709</v>
      </c>
      <c r="HA38" t="s">
        <v>7710</v>
      </c>
      <c r="HB38" t="s">
        <v>7711</v>
      </c>
      <c r="HC38" t="s">
        <v>7712</v>
      </c>
      <c r="HD38" t="s">
        <v>7713</v>
      </c>
      <c r="HE38" t="s">
        <v>7714</v>
      </c>
      <c r="HF38" t="s">
        <v>7715</v>
      </c>
      <c r="HG38" t="s">
        <v>7716</v>
      </c>
      <c r="HH38" t="s">
        <v>7717</v>
      </c>
    </row>
    <row r="39" spans="1:216" x14ac:dyDescent="0.25">
      <c r="A39" t="s">
        <v>7718</v>
      </c>
      <c r="B39" t="s">
        <v>7719</v>
      </c>
      <c r="C39" t="s">
        <v>7720</v>
      </c>
      <c r="D39" t="s">
        <v>7720</v>
      </c>
      <c r="E39" t="s">
        <v>435</v>
      </c>
      <c r="F39" t="s">
        <v>2475</v>
      </c>
      <c r="G39" t="s">
        <v>643</v>
      </c>
      <c r="H39" t="s">
        <v>437</v>
      </c>
      <c r="I39" t="s">
        <v>438</v>
      </c>
      <c r="J39" t="s">
        <v>2478</v>
      </c>
      <c r="K39" t="s">
        <v>440</v>
      </c>
      <c r="L39" t="s">
        <v>2475</v>
      </c>
      <c r="M39" t="s">
        <v>441</v>
      </c>
      <c r="N39" t="s">
        <v>442</v>
      </c>
      <c r="O39" t="s">
        <v>7720</v>
      </c>
      <c r="P39" t="s">
        <v>7718</v>
      </c>
      <c r="Q39" t="s">
        <v>7721</v>
      </c>
      <c r="R39" t="s">
        <v>7722</v>
      </c>
      <c r="S39" t="s">
        <v>7723</v>
      </c>
      <c r="T39" t="s">
        <v>7724</v>
      </c>
      <c r="U39" t="s">
        <v>7725</v>
      </c>
      <c r="V39" t="s">
        <v>7726</v>
      </c>
      <c r="W39" t="s">
        <v>7727</v>
      </c>
      <c r="X39" t="s">
        <v>7728</v>
      </c>
      <c r="Y39" t="s">
        <v>7729</v>
      </c>
      <c r="Z39" t="s">
        <v>7730</v>
      </c>
      <c r="AA39" t="s">
        <v>7731</v>
      </c>
      <c r="AB39" t="s">
        <v>7732</v>
      </c>
      <c r="AC39" t="s">
        <v>7733</v>
      </c>
      <c r="AD39" t="s">
        <v>7734</v>
      </c>
      <c r="AE39" t="s">
        <v>7735</v>
      </c>
      <c r="AF39" t="s">
        <v>7736</v>
      </c>
      <c r="AG39" t="s">
        <v>7737</v>
      </c>
      <c r="AH39" t="s">
        <v>7738</v>
      </c>
      <c r="AI39" t="s">
        <v>7739</v>
      </c>
      <c r="AJ39" t="s">
        <v>7740</v>
      </c>
      <c r="AK39" t="s">
        <v>7741</v>
      </c>
      <c r="AL39" t="s">
        <v>7742</v>
      </c>
      <c r="AM39" t="s">
        <v>7743</v>
      </c>
      <c r="AN39" t="s">
        <v>7744</v>
      </c>
      <c r="AO39" t="s">
        <v>7745</v>
      </c>
      <c r="AP39" t="s">
        <v>7746</v>
      </c>
      <c r="AQ39" t="s">
        <v>7747</v>
      </c>
      <c r="AR39" t="s">
        <v>7748</v>
      </c>
      <c r="AS39" t="s">
        <v>7749</v>
      </c>
      <c r="AT39" t="s">
        <v>7750</v>
      </c>
      <c r="AU39" t="s">
        <v>7751</v>
      </c>
      <c r="AV39" t="s">
        <v>7752</v>
      </c>
      <c r="AW39" t="s">
        <v>7753</v>
      </c>
      <c r="AX39" t="s">
        <v>7754</v>
      </c>
      <c r="AY39" t="s">
        <v>7755</v>
      </c>
      <c r="AZ39" t="s">
        <v>7756</v>
      </c>
      <c r="BA39" t="s">
        <v>7757</v>
      </c>
      <c r="BB39" t="s">
        <v>7758</v>
      </c>
      <c r="BC39" t="s">
        <v>7759</v>
      </c>
      <c r="BD39" t="s">
        <v>7760</v>
      </c>
      <c r="BE39" t="s">
        <v>7761</v>
      </c>
      <c r="BF39" t="s">
        <v>7762</v>
      </c>
      <c r="BG39" t="s">
        <v>7763</v>
      </c>
      <c r="BH39" t="s">
        <v>7764</v>
      </c>
      <c r="BI39" t="s">
        <v>7765</v>
      </c>
      <c r="BJ39" t="s">
        <v>7766</v>
      </c>
      <c r="BK39" t="s">
        <v>7767</v>
      </c>
      <c r="BL39" t="s">
        <v>7768</v>
      </c>
      <c r="BM39" t="s">
        <v>7769</v>
      </c>
      <c r="BN39" t="s">
        <v>7770</v>
      </c>
      <c r="BO39" t="s">
        <v>7771</v>
      </c>
      <c r="BP39" t="s">
        <v>7772</v>
      </c>
      <c r="BQ39" t="s">
        <v>7773</v>
      </c>
      <c r="BR39" t="s">
        <v>7774</v>
      </c>
      <c r="BS39" t="s">
        <v>7775</v>
      </c>
      <c r="BT39" t="s">
        <v>7776</v>
      </c>
      <c r="BU39" t="s">
        <v>7777</v>
      </c>
      <c r="BV39" t="s">
        <v>7778</v>
      </c>
      <c r="BW39" t="s">
        <v>7779</v>
      </c>
      <c r="BX39" t="s">
        <v>7780</v>
      </c>
      <c r="BY39" t="s">
        <v>7781</v>
      </c>
      <c r="BZ39" t="s">
        <v>7782</v>
      </c>
      <c r="CA39" t="s">
        <v>7783</v>
      </c>
      <c r="CB39" t="s">
        <v>7784</v>
      </c>
      <c r="CC39" t="s">
        <v>7785</v>
      </c>
      <c r="CD39" t="s">
        <v>7786</v>
      </c>
      <c r="CE39" t="s">
        <v>7787</v>
      </c>
      <c r="CF39" t="s">
        <v>7788</v>
      </c>
      <c r="CG39" t="s">
        <v>7789</v>
      </c>
      <c r="CH39" t="s">
        <v>7790</v>
      </c>
      <c r="CI39" t="s">
        <v>7791</v>
      </c>
      <c r="CJ39" t="s">
        <v>7792</v>
      </c>
      <c r="CK39" t="s">
        <v>7793</v>
      </c>
      <c r="CL39" t="s">
        <v>7794</v>
      </c>
      <c r="CM39" t="s">
        <v>7795</v>
      </c>
      <c r="CN39" t="s">
        <v>7796</v>
      </c>
      <c r="CO39" t="s">
        <v>7797</v>
      </c>
      <c r="CP39" t="s">
        <v>7798</v>
      </c>
      <c r="CQ39" t="s">
        <v>7799</v>
      </c>
      <c r="CR39" t="s">
        <v>7800</v>
      </c>
      <c r="CS39" t="s">
        <v>7801</v>
      </c>
      <c r="CT39" t="s">
        <v>7802</v>
      </c>
      <c r="CU39" t="s">
        <v>7803</v>
      </c>
      <c r="CV39" t="s">
        <v>7804</v>
      </c>
      <c r="CW39" t="s">
        <v>7805</v>
      </c>
      <c r="CX39" t="s">
        <v>7806</v>
      </c>
      <c r="CY39" t="s">
        <v>7807</v>
      </c>
      <c r="CZ39" t="s">
        <v>7808</v>
      </c>
      <c r="DA39" t="s">
        <v>7809</v>
      </c>
      <c r="DB39" t="s">
        <v>7810</v>
      </c>
      <c r="DC39" t="s">
        <v>7811</v>
      </c>
      <c r="DD39" t="s">
        <v>7812</v>
      </c>
      <c r="DE39" t="s">
        <v>7813</v>
      </c>
      <c r="DF39" t="s">
        <v>7814</v>
      </c>
      <c r="DG39" t="s">
        <v>7815</v>
      </c>
      <c r="DH39" t="s">
        <v>7816</v>
      </c>
      <c r="DI39" t="s">
        <v>7817</v>
      </c>
      <c r="DJ39" t="s">
        <v>7818</v>
      </c>
      <c r="DK39" t="s">
        <v>7819</v>
      </c>
      <c r="DL39" t="s">
        <v>7820</v>
      </c>
      <c r="DM39" t="s">
        <v>7821</v>
      </c>
      <c r="DN39" t="s">
        <v>7822</v>
      </c>
      <c r="DO39" t="s">
        <v>7823</v>
      </c>
      <c r="DP39" t="s">
        <v>7824</v>
      </c>
      <c r="DQ39" t="s">
        <v>7825</v>
      </c>
      <c r="DR39" t="s">
        <v>7826</v>
      </c>
      <c r="DS39" t="s">
        <v>7827</v>
      </c>
      <c r="DT39" t="s">
        <v>7828</v>
      </c>
      <c r="DU39" t="s">
        <v>7829</v>
      </c>
      <c r="DV39" t="s">
        <v>7830</v>
      </c>
      <c r="DW39" t="s">
        <v>7831</v>
      </c>
      <c r="DX39" t="s">
        <v>7832</v>
      </c>
      <c r="DY39" t="s">
        <v>7833</v>
      </c>
      <c r="DZ39" t="s">
        <v>7834</v>
      </c>
      <c r="EA39" t="s">
        <v>7835</v>
      </c>
      <c r="EB39" t="s">
        <v>7836</v>
      </c>
      <c r="EC39" t="s">
        <v>7837</v>
      </c>
      <c r="ED39" t="s">
        <v>560</v>
      </c>
      <c r="EE39" t="s">
        <v>7838</v>
      </c>
      <c r="EF39" t="s">
        <v>7839</v>
      </c>
      <c r="EG39" t="s">
        <v>7840</v>
      </c>
      <c r="EH39" t="s">
        <v>7841</v>
      </c>
      <c r="EI39" t="s">
        <v>7842</v>
      </c>
      <c r="EJ39" t="s">
        <v>7843</v>
      </c>
      <c r="EK39" t="s">
        <v>7844</v>
      </c>
      <c r="EL39" t="s">
        <v>7845</v>
      </c>
      <c r="EM39" t="s">
        <v>7846</v>
      </c>
      <c r="EN39" t="s">
        <v>7847</v>
      </c>
      <c r="EO39" t="s">
        <v>7848</v>
      </c>
      <c r="EP39" t="s">
        <v>7849</v>
      </c>
      <c r="EQ39" t="s">
        <v>7850</v>
      </c>
      <c r="ER39" t="s">
        <v>7851</v>
      </c>
      <c r="ES39" t="s">
        <v>7852</v>
      </c>
      <c r="ET39" t="s">
        <v>7853</v>
      </c>
      <c r="EU39" t="s">
        <v>7854</v>
      </c>
      <c r="EV39" t="s">
        <v>7855</v>
      </c>
      <c r="EW39" t="s">
        <v>7856</v>
      </c>
      <c r="EX39" t="s">
        <v>7857</v>
      </c>
      <c r="EY39" t="s">
        <v>7858</v>
      </c>
      <c r="EZ39" t="s">
        <v>7859</v>
      </c>
      <c r="FA39" t="s">
        <v>7860</v>
      </c>
      <c r="FB39" t="s">
        <v>7861</v>
      </c>
      <c r="FC39" t="s">
        <v>7862</v>
      </c>
      <c r="FD39" t="s">
        <v>7863</v>
      </c>
      <c r="FE39" t="s">
        <v>7864</v>
      </c>
      <c r="FF39" t="s">
        <v>7865</v>
      </c>
      <c r="FG39" t="s">
        <v>7866</v>
      </c>
      <c r="FH39" t="s">
        <v>7867</v>
      </c>
      <c r="FI39" t="s">
        <v>7868</v>
      </c>
      <c r="FJ39" t="s">
        <v>7869</v>
      </c>
      <c r="FK39" t="s">
        <v>7870</v>
      </c>
      <c r="FL39" t="s">
        <v>7871</v>
      </c>
      <c r="FM39" t="s">
        <v>7872</v>
      </c>
      <c r="FN39" t="s">
        <v>7873</v>
      </c>
      <c r="FO39" t="s">
        <v>7874</v>
      </c>
      <c r="FP39" t="s">
        <v>7875</v>
      </c>
      <c r="FQ39" t="s">
        <v>7876</v>
      </c>
      <c r="FR39" t="s">
        <v>7877</v>
      </c>
      <c r="FS39" t="s">
        <v>7878</v>
      </c>
      <c r="FT39" t="s">
        <v>7879</v>
      </c>
      <c r="FU39" t="s">
        <v>7880</v>
      </c>
      <c r="FV39" t="s">
        <v>7881</v>
      </c>
      <c r="FW39" t="s">
        <v>7882</v>
      </c>
      <c r="FX39" t="s">
        <v>7883</v>
      </c>
      <c r="FY39" t="s">
        <v>7884</v>
      </c>
      <c r="FZ39" t="s">
        <v>7885</v>
      </c>
      <c r="GA39" t="s">
        <v>7886</v>
      </c>
      <c r="GB39" t="s">
        <v>7887</v>
      </c>
      <c r="GC39" t="s">
        <v>7888</v>
      </c>
      <c r="GD39" t="s">
        <v>7889</v>
      </c>
      <c r="GE39" t="s">
        <v>7890</v>
      </c>
      <c r="GF39" t="s">
        <v>7891</v>
      </c>
      <c r="GG39" t="s">
        <v>7892</v>
      </c>
      <c r="GH39" t="s">
        <v>7893</v>
      </c>
      <c r="GI39" t="s">
        <v>7894</v>
      </c>
      <c r="GJ39" t="s">
        <v>7895</v>
      </c>
      <c r="GK39" t="s">
        <v>7896</v>
      </c>
      <c r="GL39" t="s">
        <v>7897</v>
      </c>
      <c r="GM39" t="s">
        <v>7898</v>
      </c>
      <c r="GN39" t="s">
        <v>7899</v>
      </c>
      <c r="GO39" t="s">
        <v>7900</v>
      </c>
      <c r="GP39" t="s">
        <v>7901</v>
      </c>
      <c r="GQ39" t="s">
        <v>7902</v>
      </c>
      <c r="GR39" t="s">
        <v>7903</v>
      </c>
      <c r="GS39" t="s">
        <v>7904</v>
      </c>
      <c r="GT39" t="s">
        <v>7905</v>
      </c>
      <c r="GU39" t="s">
        <v>7906</v>
      </c>
      <c r="GV39" t="s">
        <v>7907</v>
      </c>
      <c r="GW39" t="s">
        <v>7908</v>
      </c>
      <c r="GX39" t="s">
        <v>7909</v>
      </c>
      <c r="GY39" t="s">
        <v>7910</v>
      </c>
      <c r="GZ39" t="s">
        <v>7911</v>
      </c>
      <c r="HA39" t="s">
        <v>7912</v>
      </c>
      <c r="HB39" t="s">
        <v>7913</v>
      </c>
      <c r="HC39" t="s">
        <v>7914</v>
      </c>
      <c r="HD39" t="s">
        <v>7915</v>
      </c>
      <c r="HE39" t="s">
        <v>7916</v>
      </c>
      <c r="HF39" t="s">
        <v>7917</v>
      </c>
      <c r="HG39" t="s">
        <v>7918</v>
      </c>
      <c r="HH39" t="s">
        <v>7919</v>
      </c>
    </row>
    <row r="40" spans="1:216" x14ac:dyDescent="0.25">
      <c r="A40" t="s">
        <v>7920</v>
      </c>
      <c r="B40" t="s">
        <v>7921</v>
      </c>
      <c r="C40" t="s">
        <v>7518</v>
      </c>
      <c r="D40" t="s">
        <v>7518</v>
      </c>
      <c r="E40" t="s">
        <v>435</v>
      </c>
      <c r="F40" t="s">
        <v>1462</v>
      </c>
      <c r="G40" t="s">
        <v>432</v>
      </c>
      <c r="H40" t="s">
        <v>853</v>
      </c>
      <c r="I40" t="s">
        <v>438</v>
      </c>
      <c r="J40" t="s">
        <v>439</v>
      </c>
      <c r="K40" t="s">
        <v>440</v>
      </c>
      <c r="L40" t="s">
        <v>1462</v>
      </c>
      <c r="M40" t="s">
        <v>441</v>
      </c>
      <c r="N40" t="s">
        <v>853</v>
      </c>
      <c r="O40" t="s">
        <v>7518</v>
      </c>
      <c r="P40" t="s">
        <v>7920</v>
      </c>
      <c r="Q40" t="s">
        <v>7922</v>
      </c>
      <c r="R40" t="s">
        <v>7923</v>
      </c>
      <c r="S40" t="s">
        <v>7924</v>
      </c>
      <c r="T40" t="s">
        <v>7925</v>
      </c>
      <c r="U40" t="s">
        <v>7926</v>
      </c>
      <c r="V40" t="s">
        <v>7927</v>
      </c>
      <c r="W40" t="s">
        <v>7928</v>
      </c>
      <c r="X40" t="s">
        <v>7929</v>
      </c>
      <c r="Y40" t="s">
        <v>7930</v>
      </c>
      <c r="Z40" t="s">
        <v>7931</v>
      </c>
      <c r="AA40" t="s">
        <v>7932</v>
      </c>
      <c r="AB40" t="s">
        <v>7933</v>
      </c>
      <c r="AC40" t="s">
        <v>7934</v>
      </c>
      <c r="AD40" t="s">
        <v>7935</v>
      </c>
      <c r="AE40" t="s">
        <v>7936</v>
      </c>
      <c r="AF40" t="s">
        <v>7937</v>
      </c>
      <c r="AG40" t="s">
        <v>7938</v>
      </c>
      <c r="AH40" t="s">
        <v>7939</v>
      </c>
      <c r="AI40" t="s">
        <v>7940</v>
      </c>
      <c r="AJ40" t="s">
        <v>7941</v>
      </c>
      <c r="AK40" t="s">
        <v>7942</v>
      </c>
      <c r="AL40" t="s">
        <v>7943</v>
      </c>
      <c r="AM40" t="s">
        <v>7944</v>
      </c>
      <c r="AN40" t="s">
        <v>7945</v>
      </c>
      <c r="AO40" t="s">
        <v>7946</v>
      </c>
      <c r="AP40" t="s">
        <v>7947</v>
      </c>
      <c r="AQ40" t="s">
        <v>7948</v>
      </c>
      <c r="AR40" t="s">
        <v>7949</v>
      </c>
      <c r="AS40" t="s">
        <v>7950</v>
      </c>
      <c r="AT40" t="s">
        <v>7951</v>
      </c>
      <c r="AU40" t="s">
        <v>7952</v>
      </c>
      <c r="AV40" t="s">
        <v>7953</v>
      </c>
      <c r="AW40" t="s">
        <v>7954</v>
      </c>
      <c r="AX40" t="s">
        <v>7955</v>
      </c>
      <c r="AY40" t="s">
        <v>7956</v>
      </c>
      <c r="AZ40" t="s">
        <v>7957</v>
      </c>
      <c r="BA40" t="s">
        <v>7958</v>
      </c>
      <c r="BB40" t="s">
        <v>7959</v>
      </c>
      <c r="BC40" t="s">
        <v>7960</v>
      </c>
      <c r="BD40" t="s">
        <v>7961</v>
      </c>
      <c r="BE40" t="s">
        <v>7962</v>
      </c>
      <c r="BF40" t="s">
        <v>7963</v>
      </c>
      <c r="BG40" t="s">
        <v>7964</v>
      </c>
      <c r="BH40" t="s">
        <v>7965</v>
      </c>
      <c r="BI40" t="s">
        <v>7966</v>
      </c>
      <c r="BJ40" t="s">
        <v>7967</v>
      </c>
      <c r="BK40" t="s">
        <v>7968</v>
      </c>
      <c r="BL40" t="s">
        <v>7969</v>
      </c>
      <c r="BM40" t="s">
        <v>7970</v>
      </c>
      <c r="BN40" t="s">
        <v>7971</v>
      </c>
      <c r="BO40" t="s">
        <v>7972</v>
      </c>
      <c r="BP40" t="s">
        <v>7973</v>
      </c>
      <c r="BQ40" t="s">
        <v>7974</v>
      </c>
      <c r="BR40" t="s">
        <v>7975</v>
      </c>
      <c r="BS40" t="s">
        <v>7976</v>
      </c>
      <c r="BT40" t="s">
        <v>7977</v>
      </c>
      <c r="BU40" t="s">
        <v>7978</v>
      </c>
      <c r="BV40" t="s">
        <v>7979</v>
      </c>
      <c r="BW40" t="s">
        <v>7980</v>
      </c>
      <c r="BX40" t="s">
        <v>7981</v>
      </c>
      <c r="BY40" t="s">
        <v>7982</v>
      </c>
      <c r="BZ40" t="s">
        <v>7983</v>
      </c>
      <c r="CA40" t="s">
        <v>7984</v>
      </c>
      <c r="CB40" t="s">
        <v>7985</v>
      </c>
      <c r="CC40" t="s">
        <v>7986</v>
      </c>
      <c r="CD40" t="s">
        <v>7987</v>
      </c>
      <c r="CE40" t="s">
        <v>7988</v>
      </c>
      <c r="CF40" t="s">
        <v>7989</v>
      </c>
      <c r="CG40" t="s">
        <v>7990</v>
      </c>
      <c r="CH40" t="s">
        <v>7991</v>
      </c>
      <c r="CI40" t="s">
        <v>7992</v>
      </c>
      <c r="CJ40" t="s">
        <v>7993</v>
      </c>
      <c r="CK40" t="s">
        <v>7994</v>
      </c>
      <c r="CL40" t="s">
        <v>7995</v>
      </c>
      <c r="CM40" t="s">
        <v>7996</v>
      </c>
      <c r="CN40" t="s">
        <v>7997</v>
      </c>
      <c r="CO40" t="s">
        <v>7998</v>
      </c>
      <c r="CP40" t="s">
        <v>7999</v>
      </c>
      <c r="CQ40" t="s">
        <v>8000</v>
      </c>
      <c r="CR40" t="s">
        <v>8001</v>
      </c>
      <c r="CS40" t="s">
        <v>8002</v>
      </c>
      <c r="CT40" t="s">
        <v>8003</v>
      </c>
      <c r="CU40" t="s">
        <v>8004</v>
      </c>
      <c r="CV40" t="s">
        <v>8005</v>
      </c>
      <c r="CW40" t="s">
        <v>8006</v>
      </c>
      <c r="CX40" t="s">
        <v>8007</v>
      </c>
      <c r="CY40" t="s">
        <v>8008</v>
      </c>
      <c r="CZ40" t="s">
        <v>8009</v>
      </c>
      <c r="DA40" t="s">
        <v>8010</v>
      </c>
      <c r="DB40" t="s">
        <v>8011</v>
      </c>
      <c r="DC40" t="s">
        <v>8012</v>
      </c>
      <c r="DD40" t="s">
        <v>8013</v>
      </c>
      <c r="DE40" t="s">
        <v>8014</v>
      </c>
      <c r="DF40" t="s">
        <v>8015</v>
      </c>
      <c r="DG40" t="s">
        <v>8016</v>
      </c>
      <c r="DH40" t="s">
        <v>8017</v>
      </c>
      <c r="DI40" t="s">
        <v>8018</v>
      </c>
      <c r="DJ40" t="s">
        <v>8019</v>
      </c>
      <c r="DK40" t="s">
        <v>8020</v>
      </c>
      <c r="DL40" t="s">
        <v>8021</v>
      </c>
      <c r="DM40" t="s">
        <v>8022</v>
      </c>
      <c r="DN40" t="s">
        <v>8023</v>
      </c>
      <c r="DO40" t="s">
        <v>8024</v>
      </c>
      <c r="DP40" t="s">
        <v>8025</v>
      </c>
      <c r="DQ40" t="s">
        <v>8026</v>
      </c>
      <c r="DR40" t="s">
        <v>8027</v>
      </c>
      <c r="DS40" t="s">
        <v>8028</v>
      </c>
      <c r="DT40" t="s">
        <v>8029</v>
      </c>
      <c r="DU40" t="s">
        <v>8030</v>
      </c>
      <c r="DV40" t="s">
        <v>8031</v>
      </c>
      <c r="DW40" t="s">
        <v>8032</v>
      </c>
      <c r="DX40" t="s">
        <v>8033</v>
      </c>
      <c r="DY40" t="s">
        <v>8034</v>
      </c>
      <c r="DZ40" t="s">
        <v>8035</v>
      </c>
      <c r="EA40" t="s">
        <v>8036</v>
      </c>
      <c r="EB40" t="s">
        <v>8037</v>
      </c>
      <c r="EC40" t="s">
        <v>8038</v>
      </c>
      <c r="ED40" t="s">
        <v>560</v>
      </c>
      <c r="EE40" t="s">
        <v>8039</v>
      </c>
      <c r="EF40" t="s">
        <v>8040</v>
      </c>
      <c r="EG40" t="s">
        <v>8041</v>
      </c>
      <c r="EH40" t="s">
        <v>8042</v>
      </c>
      <c r="EI40" t="s">
        <v>8043</v>
      </c>
      <c r="EJ40" t="s">
        <v>8044</v>
      </c>
      <c r="EK40" t="s">
        <v>8045</v>
      </c>
      <c r="EL40" t="s">
        <v>8046</v>
      </c>
      <c r="EM40" t="s">
        <v>8047</v>
      </c>
      <c r="EN40" t="s">
        <v>8048</v>
      </c>
      <c r="EO40" t="s">
        <v>8049</v>
      </c>
      <c r="EP40" t="s">
        <v>8050</v>
      </c>
      <c r="EQ40" t="s">
        <v>8051</v>
      </c>
      <c r="ER40" t="s">
        <v>8052</v>
      </c>
      <c r="ES40" t="s">
        <v>8053</v>
      </c>
      <c r="ET40" t="s">
        <v>8054</v>
      </c>
      <c r="EU40" t="s">
        <v>8055</v>
      </c>
      <c r="EV40" t="s">
        <v>8056</v>
      </c>
      <c r="EW40" t="s">
        <v>8057</v>
      </c>
      <c r="EX40" t="s">
        <v>8058</v>
      </c>
      <c r="EY40" t="s">
        <v>8059</v>
      </c>
      <c r="EZ40" t="s">
        <v>8060</v>
      </c>
      <c r="FA40" t="s">
        <v>8061</v>
      </c>
      <c r="FB40" t="s">
        <v>8062</v>
      </c>
      <c r="FC40" t="s">
        <v>8063</v>
      </c>
      <c r="FD40" t="s">
        <v>8064</v>
      </c>
      <c r="FE40" t="s">
        <v>8065</v>
      </c>
      <c r="FF40" t="s">
        <v>8066</v>
      </c>
      <c r="FG40" t="s">
        <v>8067</v>
      </c>
      <c r="FH40" t="s">
        <v>8068</v>
      </c>
      <c r="FI40" t="s">
        <v>8069</v>
      </c>
      <c r="FJ40" t="s">
        <v>8070</v>
      </c>
      <c r="FK40" t="s">
        <v>8071</v>
      </c>
      <c r="FL40" t="s">
        <v>8072</v>
      </c>
      <c r="FM40" t="s">
        <v>8073</v>
      </c>
      <c r="FN40" t="s">
        <v>8074</v>
      </c>
      <c r="FO40" t="s">
        <v>8075</v>
      </c>
      <c r="FP40" t="s">
        <v>8076</v>
      </c>
      <c r="FQ40" t="s">
        <v>8077</v>
      </c>
      <c r="FR40" t="s">
        <v>8078</v>
      </c>
      <c r="FS40" t="s">
        <v>8079</v>
      </c>
      <c r="FT40" t="s">
        <v>8080</v>
      </c>
      <c r="FU40" t="s">
        <v>8081</v>
      </c>
      <c r="FV40" t="s">
        <v>8082</v>
      </c>
      <c r="FW40" t="s">
        <v>8083</v>
      </c>
      <c r="FX40" t="s">
        <v>8084</v>
      </c>
      <c r="FY40" t="s">
        <v>8085</v>
      </c>
      <c r="FZ40" t="s">
        <v>8086</v>
      </c>
      <c r="GA40" t="s">
        <v>8087</v>
      </c>
      <c r="GB40" t="s">
        <v>8088</v>
      </c>
      <c r="GC40" t="s">
        <v>8089</v>
      </c>
      <c r="GD40" t="s">
        <v>8090</v>
      </c>
      <c r="GE40" t="s">
        <v>8091</v>
      </c>
      <c r="GF40" t="s">
        <v>8092</v>
      </c>
      <c r="GG40" t="s">
        <v>8093</v>
      </c>
      <c r="GH40" t="s">
        <v>8094</v>
      </c>
      <c r="GI40" t="s">
        <v>8095</v>
      </c>
      <c r="GJ40" t="s">
        <v>8096</v>
      </c>
      <c r="GK40" t="s">
        <v>8097</v>
      </c>
      <c r="GL40" t="s">
        <v>8098</v>
      </c>
      <c r="GM40" t="s">
        <v>8099</v>
      </c>
      <c r="GN40" t="s">
        <v>8100</v>
      </c>
      <c r="GO40" t="s">
        <v>8101</v>
      </c>
      <c r="GP40" t="s">
        <v>8102</v>
      </c>
      <c r="GQ40" t="s">
        <v>8103</v>
      </c>
      <c r="GR40" t="s">
        <v>8104</v>
      </c>
      <c r="GS40" t="s">
        <v>8105</v>
      </c>
      <c r="GT40" t="s">
        <v>8106</v>
      </c>
      <c r="GU40" t="s">
        <v>8107</v>
      </c>
      <c r="GV40" t="s">
        <v>8108</v>
      </c>
      <c r="GW40" t="s">
        <v>8109</v>
      </c>
      <c r="GX40" t="s">
        <v>8110</v>
      </c>
      <c r="GY40" t="s">
        <v>8111</v>
      </c>
      <c r="GZ40" t="s">
        <v>8112</v>
      </c>
      <c r="HA40" t="s">
        <v>8113</v>
      </c>
      <c r="HB40" t="s">
        <v>8114</v>
      </c>
      <c r="HC40" t="s">
        <v>8115</v>
      </c>
      <c r="HD40" t="s">
        <v>8116</v>
      </c>
      <c r="HE40" t="s">
        <v>8117</v>
      </c>
      <c r="HF40" t="s">
        <v>8118</v>
      </c>
      <c r="HG40" t="s">
        <v>8119</v>
      </c>
      <c r="HH40" t="s">
        <v>8120</v>
      </c>
    </row>
    <row r="41" spans="1:216" x14ac:dyDescent="0.25">
      <c r="A41" t="s">
        <v>8121</v>
      </c>
      <c r="B41" t="s">
        <v>8122</v>
      </c>
      <c r="C41" t="s">
        <v>8123</v>
      </c>
      <c r="D41" t="s">
        <v>8123</v>
      </c>
      <c r="E41" t="s">
        <v>435</v>
      </c>
      <c r="F41" t="s">
        <v>2070</v>
      </c>
      <c r="G41" t="s">
        <v>432</v>
      </c>
      <c r="H41" t="s">
        <v>437</v>
      </c>
      <c r="I41" t="s">
        <v>438</v>
      </c>
      <c r="J41" t="s">
        <v>439</v>
      </c>
      <c r="K41" t="s">
        <v>440</v>
      </c>
      <c r="L41" t="s">
        <v>2070</v>
      </c>
      <c r="M41" t="s">
        <v>441</v>
      </c>
      <c r="N41" t="s">
        <v>442</v>
      </c>
      <c r="O41" t="s">
        <v>8123</v>
      </c>
      <c r="P41" t="s">
        <v>8121</v>
      </c>
      <c r="Q41" t="s">
        <v>8124</v>
      </c>
      <c r="R41" t="s">
        <v>8125</v>
      </c>
      <c r="S41" t="s">
        <v>8126</v>
      </c>
      <c r="T41" t="s">
        <v>8127</v>
      </c>
      <c r="U41" t="s">
        <v>8128</v>
      </c>
      <c r="V41" t="s">
        <v>8129</v>
      </c>
      <c r="W41" t="s">
        <v>8130</v>
      </c>
      <c r="X41" t="s">
        <v>8131</v>
      </c>
      <c r="Y41" t="s">
        <v>8132</v>
      </c>
      <c r="Z41" t="s">
        <v>8133</v>
      </c>
      <c r="AA41" t="s">
        <v>8134</v>
      </c>
      <c r="AB41" t="s">
        <v>8135</v>
      </c>
      <c r="AC41" t="s">
        <v>8136</v>
      </c>
      <c r="AD41" t="s">
        <v>8137</v>
      </c>
      <c r="AE41" t="s">
        <v>8138</v>
      </c>
      <c r="AF41" t="s">
        <v>8139</v>
      </c>
      <c r="AG41" t="s">
        <v>8140</v>
      </c>
      <c r="AH41" t="s">
        <v>8141</v>
      </c>
      <c r="AI41" t="s">
        <v>8142</v>
      </c>
      <c r="AJ41" t="s">
        <v>8143</v>
      </c>
      <c r="AK41" t="s">
        <v>8144</v>
      </c>
      <c r="AL41" t="s">
        <v>8145</v>
      </c>
      <c r="AM41" t="s">
        <v>8146</v>
      </c>
      <c r="AN41" t="s">
        <v>8147</v>
      </c>
      <c r="AO41" t="s">
        <v>8148</v>
      </c>
      <c r="AP41" t="s">
        <v>8149</v>
      </c>
      <c r="AQ41" t="s">
        <v>8150</v>
      </c>
      <c r="AR41" t="s">
        <v>8151</v>
      </c>
      <c r="AS41" t="s">
        <v>8152</v>
      </c>
      <c r="AT41" t="s">
        <v>8153</v>
      </c>
      <c r="AU41" t="s">
        <v>8154</v>
      </c>
      <c r="AV41" t="s">
        <v>8155</v>
      </c>
      <c r="AW41" t="s">
        <v>8156</v>
      </c>
      <c r="AX41" t="s">
        <v>8157</v>
      </c>
      <c r="AY41" t="s">
        <v>8158</v>
      </c>
      <c r="AZ41" t="s">
        <v>8159</v>
      </c>
      <c r="BA41" t="s">
        <v>8160</v>
      </c>
      <c r="BB41" t="s">
        <v>8161</v>
      </c>
      <c r="BC41" t="s">
        <v>8162</v>
      </c>
      <c r="BD41" t="s">
        <v>8163</v>
      </c>
      <c r="BE41" t="s">
        <v>8164</v>
      </c>
      <c r="BF41" t="s">
        <v>8165</v>
      </c>
      <c r="BG41" t="s">
        <v>8166</v>
      </c>
      <c r="BH41" t="s">
        <v>8167</v>
      </c>
      <c r="BI41" t="s">
        <v>8168</v>
      </c>
      <c r="BJ41" t="s">
        <v>8169</v>
      </c>
      <c r="BK41" t="s">
        <v>8170</v>
      </c>
      <c r="BL41" t="s">
        <v>8171</v>
      </c>
      <c r="BM41" t="s">
        <v>8172</v>
      </c>
      <c r="BN41" t="s">
        <v>8173</v>
      </c>
      <c r="BO41" t="s">
        <v>8174</v>
      </c>
      <c r="BP41" t="s">
        <v>8175</v>
      </c>
      <c r="BQ41" t="s">
        <v>8176</v>
      </c>
      <c r="BR41" t="s">
        <v>8177</v>
      </c>
      <c r="BS41" t="s">
        <v>8178</v>
      </c>
      <c r="BT41" t="s">
        <v>8179</v>
      </c>
      <c r="BU41" t="s">
        <v>8180</v>
      </c>
      <c r="BV41" t="s">
        <v>8181</v>
      </c>
      <c r="BW41" t="s">
        <v>8182</v>
      </c>
      <c r="BX41" t="s">
        <v>8183</v>
      </c>
      <c r="BY41" t="s">
        <v>8184</v>
      </c>
      <c r="BZ41" t="s">
        <v>8185</v>
      </c>
      <c r="CA41" t="s">
        <v>8186</v>
      </c>
      <c r="CB41" t="s">
        <v>8187</v>
      </c>
      <c r="CC41" t="s">
        <v>8188</v>
      </c>
      <c r="CD41" t="s">
        <v>8189</v>
      </c>
      <c r="CE41" t="s">
        <v>8190</v>
      </c>
      <c r="CF41" t="s">
        <v>8191</v>
      </c>
      <c r="CG41" t="s">
        <v>8192</v>
      </c>
      <c r="CH41" t="s">
        <v>8193</v>
      </c>
      <c r="CI41" t="s">
        <v>8194</v>
      </c>
      <c r="CJ41" t="s">
        <v>8195</v>
      </c>
      <c r="CK41" t="s">
        <v>8196</v>
      </c>
      <c r="CL41" t="s">
        <v>8197</v>
      </c>
      <c r="CM41" t="s">
        <v>8198</v>
      </c>
      <c r="CN41" t="s">
        <v>8199</v>
      </c>
      <c r="CO41" t="s">
        <v>8200</v>
      </c>
      <c r="CP41" t="s">
        <v>8201</v>
      </c>
      <c r="CQ41" t="s">
        <v>8202</v>
      </c>
      <c r="CR41" t="s">
        <v>8203</v>
      </c>
      <c r="CS41" t="s">
        <v>8204</v>
      </c>
      <c r="CT41" t="s">
        <v>8205</v>
      </c>
      <c r="CU41" t="s">
        <v>8206</v>
      </c>
      <c r="CV41" t="s">
        <v>8207</v>
      </c>
      <c r="CW41" t="s">
        <v>8208</v>
      </c>
      <c r="CX41" t="s">
        <v>8209</v>
      </c>
      <c r="CY41" t="s">
        <v>8210</v>
      </c>
      <c r="CZ41" t="s">
        <v>8211</v>
      </c>
      <c r="DA41" t="s">
        <v>8212</v>
      </c>
      <c r="DB41" t="s">
        <v>8213</v>
      </c>
      <c r="DC41" t="s">
        <v>8214</v>
      </c>
      <c r="DD41" t="s">
        <v>8215</v>
      </c>
      <c r="DE41" t="s">
        <v>8216</v>
      </c>
      <c r="DF41" t="s">
        <v>8217</v>
      </c>
      <c r="DG41" t="s">
        <v>8218</v>
      </c>
      <c r="DH41" t="s">
        <v>8219</v>
      </c>
      <c r="DI41" t="s">
        <v>8220</v>
      </c>
      <c r="DJ41" t="s">
        <v>8221</v>
      </c>
      <c r="DK41" t="s">
        <v>8222</v>
      </c>
      <c r="DL41" t="s">
        <v>8223</v>
      </c>
      <c r="DM41" t="s">
        <v>8224</v>
      </c>
      <c r="DN41" t="s">
        <v>8225</v>
      </c>
      <c r="DO41" t="s">
        <v>8226</v>
      </c>
      <c r="DP41" t="s">
        <v>8227</v>
      </c>
      <c r="DQ41" t="s">
        <v>8228</v>
      </c>
      <c r="DR41" t="s">
        <v>8229</v>
      </c>
      <c r="DS41" t="s">
        <v>8230</v>
      </c>
      <c r="DT41" t="s">
        <v>8231</v>
      </c>
      <c r="DU41" t="s">
        <v>8232</v>
      </c>
      <c r="DV41" t="s">
        <v>8233</v>
      </c>
      <c r="DW41" t="s">
        <v>8234</v>
      </c>
      <c r="DX41" t="s">
        <v>8235</v>
      </c>
      <c r="DY41" t="s">
        <v>8236</v>
      </c>
      <c r="DZ41" t="s">
        <v>8237</v>
      </c>
      <c r="EA41" t="s">
        <v>8238</v>
      </c>
      <c r="EB41" t="s">
        <v>8239</v>
      </c>
      <c r="EC41" t="s">
        <v>8240</v>
      </c>
      <c r="ED41" t="s">
        <v>560</v>
      </c>
      <c r="EE41" t="s">
        <v>8241</v>
      </c>
      <c r="EF41" t="s">
        <v>8242</v>
      </c>
      <c r="EG41" t="s">
        <v>8243</v>
      </c>
      <c r="EH41" t="s">
        <v>8244</v>
      </c>
      <c r="EI41" t="s">
        <v>8245</v>
      </c>
      <c r="EJ41" t="s">
        <v>8246</v>
      </c>
      <c r="EK41" t="s">
        <v>8247</v>
      </c>
      <c r="EL41" t="s">
        <v>8248</v>
      </c>
      <c r="EM41" t="s">
        <v>8249</v>
      </c>
      <c r="EN41" t="s">
        <v>8250</v>
      </c>
      <c r="EO41" t="s">
        <v>8251</v>
      </c>
      <c r="EP41" t="s">
        <v>8252</v>
      </c>
      <c r="EQ41" t="s">
        <v>8253</v>
      </c>
      <c r="ER41" t="s">
        <v>8254</v>
      </c>
      <c r="ES41" t="s">
        <v>8255</v>
      </c>
      <c r="ET41" t="s">
        <v>8256</v>
      </c>
      <c r="EU41" t="s">
        <v>8257</v>
      </c>
      <c r="EV41" t="s">
        <v>8258</v>
      </c>
      <c r="EW41" t="s">
        <v>8259</v>
      </c>
      <c r="EX41" t="s">
        <v>8260</v>
      </c>
      <c r="EY41" t="s">
        <v>8261</v>
      </c>
      <c r="EZ41" t="s">
        <v>8262</v>
      </c>
      <c r="FA41" t="s">
        <v>8263</v>
      </c>
      <c r="FB41" t="s">
        <v>8264</v>
      </c>
      <c r="FC41" t="s">
        <v>8265</v>
      </c>
      <c r="FD41" t="s">
        <v>8266</v>
      </c>
      <c r="FE41" t="s">
        <v>8267</v>
      </c>
      <c r="FF41" t="s">
        <v>8268</v>
      </c>
      <c r="FG41" t="s">
        <v>8269</v>
      </c>
      <c r="FH41" t="s">
        <v>8270</v>
      </c>
      <c r="FI41" t="s">
        <v>8271</v>
      </c>
      <c r="FJ41" t="s">
        <v>8272</v>
      </c>
      <c r="FK41" t="s">
        <v>8273</v>
      </c>
      <c r="FL41" t="s">
        <v>8274</v>
      </c>
      <c r="FM41" t="s">
        <v>8275</v>
      </c>
      <c r="FN41" t="s">
        <v>8276</v>
      </c>
      <c r="FO41" t="s">
        <v>8277</v>
      </c>
      <c r="FP41" t="s">
        <v>8278</v>
      </c>
      <c r="FQ41" t="s">
        <v>8279</v>
      </c>
      <c r="FR41" t="s">
        <v>8280</v>
      </c>
      <c r="FS41" t="s">
        <v>8281</v>
      </c>
      <c r="FT41" t="s">
        <v>8282</v>
      </c>
      <c r="FU41" t="s">
        <v>8283</v>
      </c>
      <c r="FV41" t="s">
        <v>8284</v>
      </c>
      <c r="FW41" t="s">
        <v>8285</v>
      </c>
      <c r="FX41" t="s">
        <v>8286</v>
      </c>
      <c r="FY41" t="s">
        <v>8287</v>
      </c>
      <c r="FZ41" t="s">
        <v>8288</v>
      </c>
      <c r="GA41" t="s">
        <v>8289</v>
      </c>
      <c r="GB41" t="s">
        <v>8290</v>
      </c>
      <c r="GC41" t="s">
        <v>8291</v>
      </c>
      <c r="GD41" t="s">
        <v>8292</v>
      </c>
      <c r="GE41" t="s">
        <v>8293</v>
      </c>
      <c r="GF41" t="s">
        <v>8294</v>
      </c>
      <c r="GG41" t="s">
        <v>8295</v>
      </c>
      <c r="GH41" t="s">
        <v>8296</v>
      </c>
      <c r="GI41" t="s">
        <v>8297</v>
      </c>
      <c r="GJ41" t="s">
        <v>8298</v>
      </c>
      <c r="GK41" t="s">
        <v>8299</v>
      </c>
      <c r="GL41" t="s">
        <v>8300</v>
      </c>
      <c r="GM41" t="s">
        <v>8301</v>
      </c>
      <c r="GN41" t="s">
        <v>8302</v>
      </c>
      <c r="GO41" t="s">
        <v>8303</v>
      </c>
      <c r="GP41" t="s">
        <v>8304</v>
      </c>
      <c r="GQ41" t="s">
        <v>8305</v>
      </c>
      <c r="GR41" t="s">
        <v>8306</v>
      </c>
      <c r="GS41" t="s">
        <v>8307</v>
      </c>
      <c r="GT41" t="s">
        <v>8308</v>
      </c>
      <c r="GU41" t="s">
        <v>8309</v>
      </c>
      <c r="GV41" t="s">
        <v>8310</v>
      </c>
      <c r="GW41" t="s">
        <v>8311</v>
      </c>
      <c r="GX41" t="s">
        <v>8312</v>
      </c>
      <c r="GY41" t="s">
        <v>8313</v>
      </c>
      <c r="GZ41" t="s">
        <v>8314</v>
      </c>
      <c r="HA41" t="s">
        <v>8315</v>
      </c>
      <c r="HB41" t="s">
        <v>8316</v>
      </c>
      <c r="HC41" t="s">
        <v>8317</v>
      </c>
      <c r="HD41" t="s">
        <v>8318</v>
      </c>
      <c r="HE41" t="s">
        <v>8319</v>
      </c>
      <c r="HF41" t="s">
        <v>8320</v>
      </c>
      <c r="HG41" t="s">
        <v>8321</v>
      </c>
      <c r="HH41" t="s">
        <v>8322</v>
      </c>
    </row>
    <row r="42" spans="1:216" x14ac:dyDescent="0.25">
      <c r="A42" t="s">
        <v>8323</v>
      </c>
      <c r="B42" t="s">
        <v>8324</v>
      </c>
      <c r="C42" t="s">
        <v>7115</v>
      </c>
      <c r="D42" t="s">
        <v>7115</v>
      </c>
      <c r="E42" t="s">
        <v>435</v>
      </c>
      <c r="F42" t="s">
        <v>1054</v>
      </c>
      <c r="G42" t="s">
        <v>643</v>
      </c>
      <c r="H42" t="s">
        <v>853</v>
      </c>
      <c r="I42" t="s">
        <v>438</v>
      </c>
      <c r="J42" t="s">
        <v>439</v>
      </c>
      <c r="K42" t="s">
        <v>440</v>
      </c>
      <c r="L42" t="s">
        <v>1054</v>
      </c>
      <c r="M42" t="s">
        <v>441</v>
      </c>
      <c r="N42" t="s">
        <v>853</v>
      </c>
      <c r="O42" t="s">
        <v>7115</v>
      </c>
      <c r="P42" t="s">
        <v>8323</v>
      </c>
      <c r="Q42" t="s">
        <v>8325</v>
      </c>
      <c r="R42" t="s">
        <v>8326</v>
      </c>
      <c r="S42" t="s">
        <v>8327</v>
      </c>
      <c r="T42" t="s">
        <v>8328</v>
      </c>
      <c r="U42" t="s">
        <v>8329</v>
      </c>
      <c r="V42" t="s">
        <v>8330</v>
      </c>
      <c r="W42" t="s">
        <v>8331</v>
      </c>
      <c r="X42" t="s">
        <v>8332</v>
      </c>
      <c r="Y42" t="s">
        <v>8333</v>
      </c>
      <c r="Z42" t="s">
        <v>8334</v>
      </c>
      <c r="AA42" t="s">
        <v>8335</v>
      </c>
      <c r="AB42" t="s">
        <v>8336</v>
      </c>
      <c r="AC42" t="s">
        <v>8337</v>
      </c>
      <c r="AD42" t="s">
        <v>8338</v>
      </c>
      <c r="AE42" t="s">
        <v>8339</v>
      </c>
      <c r="AF42" t="s">
        <v>8340</v>
      </c>
      <c r="AG42" t="s">
        <v>8341</v>
      </c>
      <c r="AH42" t="s">
        <v>8342</v>
      </c>
      <c r="AI42" t="s">
        <v>8343</v>
      </c>
      <c r="AJ42" t="s">
        <v>8344</v>
      </c>
      <c r="AK42" t="s">
        <v>8345</v>
      </c>
      <c r="AL42" t="s">
        <v>8346</v>
      </c>
      <c r="AM42" t="s">
        <v>8347</v>
      </c>
      <c r="AN42" t="s">
        <v>8348</v>
      </c>
      <c r="AO42" t="s">
        <v>8349</v>
      </c>
      <c r="AP42" t="s">
        <v>8350</v>
      </c>
      <c r="AQ42" t="s">
        <v>8351</v>
      </c>
      <c r="AR42" t="s">
        <v>8352</v>
      </c>
      <c r="AS42" t="s">
        <v>8353</v>
      </c>
      <c r="AT42" t="s">
        <v>8354</v>
      </c>
      <c r="AU42" t="s">
        <v>8355</v>
      </c>
      <c r="AV42" t="s">
        <v>8356</v>
      </c>
      <c r="AW42" t="s">
        <v>8357</v>
      </c>
      <c r="AX42" t="s">
        <v>8358</v>
      </c>
      <c r="AY42" t="s">
        <v>8359</v>
      </c>
      <c r="AZ42" t="s">
        <v>8360</v>
      </c>
      <c r="BA42" t="s">
        <v>8361</v>
      </c>
      <c r="BB42" t="s">
        <v>8362</v>
      </c>
      <c r="BC42" t="s">
        <v>8363</v>
      </c>
      <c r="BD42" t="s">
        <v>8364</v>
      </c>
      <c r="BE42" t="s">
        <v>8365</v>
      </c>
      <c r="BF42" t="s">
        <v>8366</v>
      </c>
      <c r="BG42" t="s">
        <v>8367</v>
      </c>
      <c r="BH42" t="s">
        <v>8368</v>
      </c>
      <c r="BI42" t="s">
        <v>8369</v>
      </c>
      <c r="BJ42" t="s">
        <v>8370</v>
      </c>
      <c r="BK42" t="s">
        <v>8371</v>
      </c>
      <c r="BL42" t="s">
        <v>8372</v>
      </c>
      <c r="BM42" t="s">
        <v>8373</v>
      </c>
      <c r="BN42" t="s">
        <v>492</v>
      </c>
      <c r="BO42" t="s">
        <v>8374</v>
      </c>
      <c r="BP42" t="s">
        <v>8375</v>
      </c>
      <c r="BQ42" t="s">
        <v>8376</v>
      </c>
      <c r="BR42" t="s">
        <v>8377</v>
      </c>
      <c r="BS42" t="s">
        <v>8378</v>
      </c>
      <c r="BT42" t="s">
        <v>8379</v>
      </c>
      <c r="BU42" t="s">
        <v>8380</v>
      </c>
      <c r="BV42" t="s">
        <v>8381</v>
      </c>
      <c r="BW42" t="s">
        <v>8382</v>
      </c>
      <c r="BX42" t="s">
        <v>8383</v>
      </c>
      <c r="BY42" t="s">
        <v>8384</v>
      </c>
      <c r="BZ42" t="s">
        <v>8385</v>
      </c>
      <c r="CA42" t="s">
        <v>8386</v>
      </c>
      <c r="CB42" t="s">
        <v>8387</v>
      </c>
      <c r="CC42" t="s">
        <v>8388</v>
      </c>
      <c r="CD42" t="s">
        <v>8389</v>
      </c>
      <c r="CE42" t="s">
        <v>8390</v>
      </c>
      <c r="CF42" t="s">
        <v>8391</v>
      </c>
      <c r="CG42" t="s">
        <v>8392</v>
      </c>
      <c r="CH42" t="s">
        <v>8393</v>
      </c>
      <c r="CI42" t="s">
        <v>8394</v>
      </c>
      <c r="CJ42" t="s">
        <v>8395</v>
      </c>
      <c r="CK42" t="s">
        <v>8396</v>
      </c>
      <c r="CL42" t="s">
        <v>8397</v>
      </c>
      <c r="CM42" t="s">
        <v>8398</v>
      </c>
      <c r="CN42" t="s">
        <v>8399</v>
      </c>
      <c r="CO42" t="s">
        <v>8400</v>
      </c>
      <c r="CP42" t="s">
        <v>8401</v>
      </c>
      <c r="CQ42" t="s">
        <v>8402</v>
      </c>
      <c r="CR42" t="s">
        <v>8403</v>
      </c>
      <c r="CS42" t="s">
        <v>8404</v>
      </c>
      <c r="CT42" t="s">
        <v>8405</v>
      </c>
      <c r="CU42" t="s">
        <v>8406</v>
      </c>
      <c r="CV42" t="s">
        <v>8407</v>
      </c>
      <c r="CW42" t="s">
        <v>8408</v>
      </c>
      <c r="CX42" t="s">
        <v>8409</v>
      </c>
      <c r="CY42" t="s">
        <v>8410</v>
      </c>
      <c r="CZ42" t="s">
        <v>8411</v>
      </c>
      <c r="DA42" t="s">
        <v>8412</v>
      </c>
      <c r="DB42" t="s">
        <v>8413</v>
      </c>
      <c r="DC42" t="s">
        <v>8414</v>
      </c>
      <c r="DD42" t="s">
        <v>8415</v>
      </c>
      <c r="DE42" t="s">
        <v>8416</v>
      </c>
      <c r="DF42" t="s">
        <v>8417</v>
      </c>
      <c r="DG42" t="s">
        <v>8418</v>
      </c>
      <c r="DH42" t="s">
        <v>8419</v>
      </c>
      <c r="DI42" t="s">
        <v>8420</v>
      </c>
      <c r="DJ42" t="s">
        <v>8421</v>
      </c>
      <c r="DK42" t="s">
        <v>8422</v>
      </c>
      <c r="DL42" t="s">
        <v>8423</v>
      </c>
      <c r="DM42" t="s">
        <v>8424</v>
      </c>
      <c r="DN42" t="s">
        <v>8425</v>
      </c>
      <c r="DO42" t="s">
        <v>8426</v>
      </c>
      <c r="DP42" t="s">
        <v>8427</v>
      </c>
      <c r="DQ42" t="s">
        <v>8428</v>
      </c>
      <c r="DR42" t="s">
        <v>8429</v>
      </c>
      <c r="DS42" t="s">
        <v>8430</v>
      </c>
      <c r="DT42" t="s">
        <v>8431</v>
      </c>
      <c r="DU42" t="s">
        <v>8432</v>
      </c>
      <c r="DV42" t="s">
        <v>8433</v>
      </c>
      <c r="DW42" t="s">
        <v>8434</v>
      </c>
      <c r="DX42" t="s">
        <v>8435</v>
      </c>
      <c r="DY42" t="s">
        <v>8436</v>
      </c>
      <c r="DZ42" t="s">
        <v>8437</v>
      </c>
      <c r="EA42" t="s">
        <v>8438</v>
      </c>
      <c r="EB42" t="s">
        <v>8439</v>
      </c>
      <c r="EC42" t="s">
        <v>8440</v>
      </c>
      <c r="ED42" t="s">
        <v>560</v>
      </c>
      <c r="EE42" t="s">
        <v>8441</v>
      </c>
      <c r="EF42" t="s">
        <v>8442</v>
      </c>
      <c r="EG42" t="s">
        <v>8443</v>
      </c>
      <c r="EH42" t="s">
        <v>8444</v>
      </c>
      <c r="EI42" t="s">
        <v>8445</v>
      </c>
      <c r="EJ42" t="s">
        <v>8446</v>
      </c>
      <c r="EK42" t="s">
        <v>8447</v>
      </c>
      <c r="EL42" t="s">
        <v>8448</v>
      </c>
      <c r="EM42" t="s">
        <v>8449</v>
      </c>
      <c r="EN42" t="s">
        <v>8450</v>
      </c>
      <c r="EO42" t="s">
        <v>8451</v>
      </c>
      <c r="EP42" t="s">
        <v>8452</v>
      </c>
      <c r="EQ42" t="s">
        <v>8453</v>
      </c>
      <c r="ER42" t="s">
        <v>8454</v>
      </c>
      <c r="ES42" t="s">
        <v>8455</v>
      </c>
      <c r="ET42" t="s">
        <v>8456</v>
      </c>
      <c r="EU42" t="s">
        <v>8457</v>
      </c>
      <c r="EV42" t="s">
        <v>8458</v>
      </c>
      <c r="EW42" t="s">
        <v>8459</v>
      </c>
      <c r="EX42" t="s">
        <v>8460</v>
      </c>
      <c r="EY42" t="s">
        <v>8461</v>
      </c>
      <c r="EZ42" t="s">
        <v>8462</v>
      </c>
      <c r="FA42" t="s">
        <v>8463</v>
      </c>
      <c r="FB42" t="s">
        <v>8464</v>
      </c>
      <c r="FC42" t="s">
        <v>8465</v>
      </c>
      <c r="FD42" t="s">
        <v>8466</v>
      </c>
      <c r="FE42" t="s">
        <v>8467</v>
      </c>
      <c r="FF42" t="s">
        <v>8468</v>
      </c>
      <c r="FG42" t="s">
        <v>8469</v>
      </c>
      <c r="FH42" t="s">
        <v>8470</v>
      </c>
      <c r="FI42" t="s">
        <v>8471</v>
      </c>
      <c r="FJ42" t="s">
        <v>8472</v>
      </c>
      <c r="FK42" t="s">
        <v>8473</v>
      </c>
      <c r="FL42" t="s">
        <v>8474</v>
      </c>
      <c r="FM42" t="s">
        <v>8475</v>
      </c>
      <c r="FN42" t="s">
        <v>8476</v>
      </c>
      <c r="FO42" t="s">
        <v>8477</v>
      </c>
      <c r="FP42" t="s">
        <v>8478</v>
      </c>
      <c r="FQ42" t="s">
        <v>8479</v>
      </c>
      <c r="FR42" t="s">
        <v>8480</v>
      </c>
      <c r="FS42" t="s">
        <v>8481</v>
      </c>
      <c r="FT42" t="s">
        <v>8482</v>
      </c>
      <c r="FU42" t="s">
        <v>8483</v>
      </c>
      <c r="FV42" t="s">
        <v>8484</v>
      </c>
      <c r="FW42" t="s">
        <v>8485</v>
      </c>
      <c r="FX42" t="s">
        <v>8486</v>
      </c>
      <c r="FY42" t="s">
        <v>8487</v>
      </c>
      <c r="FZ42" t="s">
        <v>8488</v>
      </c>
      <c r="GA42" t="s">
        <v>8489</v>
      </c>
      <c r="GB42" t="s">
        <v>8490</v>
      </c>
      <c r="GC42" t="s">
        <v>8491</v>
      </c>
      <c r="GD42" t="s">
        <v>8492</v>
      </c>
      <c r="GE42" t="s">
        <v>8493</v>
      </c>
      <c r="GF42" t="s">
        <v>8494</v>
      </c>
      <c r="GG42" t="s">
        <v>8495</v>
      </c>
      <c r="GH42" t="s">
        <v>8496</v>
      </c>
      <c r="GI42" t="s">
        <v>8497</v>
      </c>
      <c r="GJ42" t="s">
        <v>8498</v>
      </c>
      <c r="GK42" t="s">
        <v>8499</v>
      </c>
      <c r="GL42" t="s">
        <v>8500</v>
      </c>
      <c r="GM42" t="s">
        <v>8501</v>
      </c>
      <c r="GN42" t="s">
        <v>8502</v>
      </c>
      <c r="GO42" t="s">
        <v>6290</v>
      </c>
      <c r="GP42" t="s">
        <v>8503</v>
      </c>
      <c r="GQ42" t="s">
        <v>8504</v>
      </c>
      <c r="GR42" t="s">
        <v>8505</v>
      </c>
      <c r="GS42" t="s">
        <v>8506</v>
      </c>
      <c r="GT42" t="s">
        <v>8507</v>
      </c>
      <c r="GU42" t="s">
        <v>8508</v>
      </c>
      <c r="GV42" t="s">
        <v>8509</v>
      </c>
      <c r="GW42" t="s">
        <v>8510</v>
      </c>
      <c r="GX42" t="s">
        <v>8511</v>
      </c>
      <c r="GY42" t="s">
        <v>8512</v>
      </c>
      <c r="GZ42" t="s">
        <v>8513</v>
      </c>
      <c r="HA42" t="s">
        <v>8514</v>
      </c>
      <c r="HB42" t="s">
        <v>8515</v>
      </c>
      <c r="HC42" t="s">
        <v>8516</v>
      </c>
      <c r="HD42" t="s">
        <v>8517</v>
      </c>
      <c r="HE42" t="s">
        <v>8518</v>
      </c>
      <c r="HF42" t="s">
        <v>8519</v>
      </c>
      <c r="HG42" t="s">
        <v>8520</v>
      </c>
      <c r="HH42" t="s">
        <v>8521</v>
      </c>
    </row>
    <row r="43" spans="1:216" x14ac:dyDescent="0.25">
      <c r="A43" t="s">
        <v>8522</v>
      </c>
      <c r="B43" t="s">
        <v>8523</v>
      </c>
      <c r="C43" t="s">
        <v>8524</v>
      </c>
      <c r="D43" t="s">
        <v>8525</v>
      </c>
      <c r="E43" t="s">
        <v>435</v>
      </c>
      <c r="F43" t="s">
        <v>7315</v>
      </c>
      <c r="G43" t="s">
        <v>643</v>
      </c>
      <c r="H43" t="s">
        <v>853</v>
      </c>
      <c r="I43" t="s">
        <v>8526</v>
      </c>
      <c r="J43" t="s">
        <v>439</v>
      </c>
      <c r="K43" t="s">
        <v>1869</v>
      </c>
      <c r="L43" t="s">
        <v>7315</v>
      </c>
      <c r="M43" t="s">
        <v>8527</v>
      </c>
      <c r="N43" t="s">
        <v>853</v>
      </c>
      <c r="O43" t="s">
        <v>8524</v>
      </c>
      <c r="P43" t="s">
        <v>8522</v>
      </c>
      <c r="Q43" t="s">
        <v>8528</v>
      </c>
      <c r="R43" t="s">
        <v>8529</v>
      </c>
      <c r="S43" t="s">
        <v>8530</v>
      </c>
      <c r="T43" t="s">
        <v>8531</v>
      </c>
      <c r="U43" t="s">
        <v>8532</v>
      </c>
      <c r="V43" t="s">
        <v>8533</v>
      </c>
      <c r="W43" t="s">
        <v>8534</v>
      </c>
      <c r="X43" t="s">
        <v>8535</v>
      </c>
      <c r="Y43" t="s">
        <v>8536</v>
      </c>
      <c r="Z43" t="s">
        <v>8537</v>
      </c>
      <c r="AA43" t="s">
        <v>8538</v>
      </c>
      <c r="AB43" t="s">
        <v>8539</v>
      </c>
      <c r="AC43" t="s">
        <v>8540</v>
      </c>
      <c r="AD43" t="s">
        <v>8541</v>
      </c>
      <c r="AE43" t="s">
        <v>8542</v>
      </c>
      <c r="AF43" t="s">
        <v>8543</v>
      </c>
      <c r="AG43" t="s">
        <v>8544</v>
      </c>
      <c r="AH43" t="s">
        <v>8545</v>
      </c>
      <c r="AI43" t="s">
        <v>8546</v>
      </c>
      <c r="AJ43" t="s">
        <v>8547</v>
      </c>
      <c r="AK43" t="s">
        <v>8548</v>
      </c>
      <c r="AL43" t="s">
        <v>8549</v>
      </c>
      <c r="AM43" t="s">
        <v>8550</v>
      </c>
      <c r="AN43" t="s">
        <v>8551</v>
      </c>
      <c r="AO43" t="s">
        <v>8552</v>
      </c>
      <c r="AP43" t="s">
        <v>8553</v>
      </c>
      <c r="AQ43" t="s">
        <v>8554</v>
      </c>
      <c r="AR43" t="s">
        <v>8555</v>
      </c>
      <c r="AS43" t="s">
        <v>8556</v>
      </c>
      <c r="AT43" t="s">
        <v>8557</v>
      </c>
      <c r="AU43" t="s">
        <v>8558</v>
      </c>
      <c r="AV43" t="s">
        <v>8559</v>
      </c>
      <c r="AW43" t="s">
        <v>8560</v>
      </c>
      <c r="AX43" t="s">
        <v>8561</v>
      </c>
      <c r="AY43" t="s">
        <v>8562</v>
      </c>
      <c r="AZ43" t="s">
        <v>8563</v>
      </c>
      <c r="BA43" t="s">
        <v>8564</v>
      </c>
      <c r="BB43" t="s">
        <v>8565</v>
      </c>
      <c r="BC43" t="s">
        <v>8566</v>
      </c>
      <c r="BD43" t="s">
        <v>8567</v>
      </c>
      <c r="BE43" t="s">
        <v>8568</v>
      </c>
      <c r="BF43" t="s">
        <v>8569</v>
      </c>
      <c r="BG43" t="s">
        <v>8570</v>
      </c>
      <c r="BH43" t="s">
        <v>8571</v>
      </c>
      <c r="BI43" t="s">
        <v>8572</v>
      </c>
      <c r="BJ43" t="s">
        <v>8573</v>
      </c>
      <c r="BK43" t="s">
        <v>8574</v>
      </c>
      <c r="BL43" t="s">
        <v>8575</v>
      </c>
      <c r="BM43" t="s">
        <v>8576</v>
      </c>
      <c r="BN43" t="s">
        <v>8577</v>
      </c>
      <c r="BO43" t="s">
        <v>8578</v>
      </c>
      <c r="BP43" t="s">
        <v>8579</v>
      </c>
      <c r="BQ43" t="s">
        <v>8580</v>
      </c>
      <c r="BR43" t="s">
        <v>8581</v>
      </c>
      <c r="BS43" t="s">
        <v>8582</v>
      </c>
      <c r="BT43" t="s">
        <v>8583</v>
      </c>
      <c r="BU43" t="s">
        <v>8584</v>
      </c>
      <c r="BV43" t="s">
        <v>8585</v>
      </c>
      <c r="BW43" t="s">
        <v>8586</v>
      </c>
      <c r="BX43" t="s">
        <v>8587</v>
      </c>
      <c r="BY43" t="s">
        <v>8588</v>
      </c>
      <c r="BZ43" t="s">
        <v>8589</v>
      </c>
      <c r="CA43" t="s">
        <v>8590</v>
      </c>
      <c r="CB43" t="s">
        <v>8591</v>
      </c>
      <c r="CC43" t="s">
        <v>8592</v>
      </c>
      <c r="CD43" t="s">
        <v>8593</v>
      </c>
      <c r="CE43" t="s">
        <v>8594</v>
      </c>
      <c r="CF43" t="s">
        <v>8595</v>
      </c>
      <c r="CG43" t="s">
        <v>8596</v>
      </c>
      <c r="CH43" t="s">
        <v>8597</v>
      </c>
      <c r="CI43" t="s">
        <v>8598</v>
      </c>
      <c r="CJ43" t="s">
        <v>8599</v>
      </c>
      <c r="CK43" t="s">
        <v>8600</v>
      </c>
      <c r="CL43" t="s">
        <v>8601</v>
      </c>
      <c r="CM43" t="s">
        <v>8602</v>
      </c>
      <c r="CN43" t="s">
        <v>8603</v>
      </c>
      <c r="CO43" t="s">
        <v>8604</v>
      </c>
      <c r="CP43" t="s">
        <v>8605</v>
      </c>
      <c r="CQ43" t="s">
        <v>8606</v>
      </c>
      <c r="CR43" t="s">
        <v>8607</v>
      </c>
      <c r="CS43" t="s">
        <v>8608</v>
      </c>
      <c r="CT43" t="s">
        <v>8609</v>
      </c>
      <c r="CU43" t="s">
        <v>8610</v>
      </c>
      <c r="CV43" t="s">
        <v>8611</v>
      </c>
      <c r="CW43" t="s">
        <v>8612</v>
      </c>
      <c r="CX43" t="s">
        <v>8613</v>
      </c>
      <c r="CY43" t="s">
        <v>8614</v>
      </c>
      <c r="CZ43" t="s">
        <v>8615</v>
      </c>
      <c r="DA43" t="s">
        <v>8616</v>
      </c>
      <c r="DB43" t="s">
        <v>8617</v>
      </c>
      <c r="DC43" t="s">
        <v>8618</v>
      </c>
      <c r="DD43" t="s">
        <v>8619</v>
      </c>
      <c r="DE43" t="s">
        <v>8620</v>
      </c>
      <c r="DF43" t="s">
        <v>8621</v>
      </c>
      <c r="DG43" t="s">
        <v>8622</v>
      </c>
      <c r="DH43" t="s">
        <v>8623</v>
      </c>
      <c r="DI43" t="s">
        <v>8624</v>
      </c>
      <c r="DJ43" t="s">
        <v>8625</v>
      </c>
      <c r="DK43" t="s">
        <v>8626</v>
      </c>
      <c r="DL43" t="s">
        <v>8627</v>
      </c>
      <c r="DM43" t="s">
        <v>8628</v>
      </c>
      <c r="DN43" t="s">
        <v>8629</v>
      </c>
      <c r="DO43" t="s">
        <v>8630</v>
      </c>
      <c r="DP43" t="s">
        <v>8631</v>
      </c>
      <c r="DQ43" t="s">
        <v>8632</v>
      </c>
      <c r="DR43" t="s">
        <v>8633</v>
      </c>
      <c r="DS43" t="s">
        <v>8634</v>
      </c>
      <c r="DT43" t="s">
        <v>8635</v>
      </c>
      <c r="DU43" t="s">
        <v>8636</v>
      </c>
      <c r="DV43" t="s">
        <v>8637</v>
      </c>
      <c r="DW43" t="s">
        <v>8638</v>
      </c>
      <c r="DX43" t="s">
        <v>8639</v>
      </c>
      <c r="DY43" t="s">
        <v>8640</v>
      </c>
      <c r="DZ43" t="s">
        <v>8641</v>
      </c>
      <c r="EA43" t="s">
        <v>8642</v>
      </c>
      <c r="EB43" t="s">
        <v>8643</v>
      </c>
      <c r="EC43" t="s">
        <v>8644</v>
      </c>
      <c r="ED43" t="s">
        <v>8645</v>
      </c>
      <c r="EE43" t="s">
        <v>8646</v>
      </c>
      <c r="EF43" t="s">
        <v>8647</v>
      </c>
      <c r="EG43" t="s">
        <v>8648</v>
      </c>
      <c r="EH43" t="s">
        <v>8649</v>
      </c>
      <c r="EI43" t="s">
        <v>8650</v>
      </c>
      <c r="EJ43" t="s">
        <v>8651</v>
      </c>
      <c r="EK43" t="s">
        <v>8652</v>
      </c>
      <c r="EL43" t="s">
        <v>8653</v>
      </c>
      <c r="EM43" t="s">
        <v>8654</v>
      </c>
      <c r="EN43" t="s">
        <v>8655</v>
      </c>
      <c r="EO43" t="s">
        <v>8656</v>
      </c>
      <c r="EP43" t="s">
        <v>8657</v>
      </c>
      <c r="EQ43" t="s">
        <v>8658</v>
      </c>
      <c r="ER43" t="s">
        <v>8659</v>
      </c>
      <c r="ES43" t="s">
        <v>8660</v>
      </c>
      <c r="ET43" t="s">
        <v>8661</v>
      </c>
      <c r="EU43" t="s">
        <v>8662</v>
      </c>
      <c r="EV43" t="s">
        <v>8663</v>
      </c>
      <c r="EW43" t="s">
        <v>8664</v>
      </c>
      <c r="EX43" t="s">
        <v>8665</v>
      </c>
      <c r="EY43" t="s">
        <v>8666</v>
      </c>
      <c r="EZ43" t="s">
        <v>8667</v>
      </c>
      <c r="FA43" t="s">
        <v>8668</v>
      </c>
      <c r="FB43" t="s">
        <v>8669</v>
      </c>
      <c r="FC43" t="s">
        <v>8670</v>
      </c>
      <c r="FD43" t="s">
        <v>8671</v>
      </c>
      <c r="FE43" t="s">
        <v>8672</v>
      </c>
      <c r="FF43" t="s">
        <v>8673</v>
      </c>
      <c r="FG43" t="s">
        <v>8674</v>
      </c>
      <c r="FH43" t="s">
        <v>8675</v>
      </c>
      <c r="FI43" t="s">
        <v>8676</v>
      </c>
      <c r="FJ43" t="s">
        <v>8677</v>
      </c>
      <c r="FK43" t="s">
        <v>8678</v>
      </c>
      <c r="FL43" t="s">
        <v>8679</v>
      </c>
      <c r="FM43" t="s">
        <v>8680</v>
      </c>
      <c r="FN43" t="s">
        <v>8681</v>
      </c>
      <c r="FO43" t="s">
        <v>8682</v>
      </c>
      <c r="FP43" t="s">
        <v>8683</v>
      </c>
      <c r="FQ43" t="s">
        <v>8684</v>
      </c>
      <c r="FR43" t="s">
        <v>8685</v>
      </c>
      <c r="FS43" t="s">
        <v>8686</v>
      </c>
      <c r="FT43" t="s">
        <v>8687</v>
      </c>
      <c r="FU43" t="s">
        <v>8688</v>
      </c>
      <c r="FV43" t="s">
        <v>8689</v>
      </c>
      <c r="FW43" t="s">
        <v>8690</v>
      </c>
      <c r="FX43" t="s">
        <v>8691</v>
      </c>
      <c r="FY43" t="s">
        <v>8692</v>
      </c>
      <c r="FZ43" t="s">
        <v>8693</v>
      </c>
      <c r="GA43" t="s">
        <v>8694</v>
      </c>
      <c r="GB43" t="s">
        <v>8695</v>
      </c>
      <c r="GC43" t="s">
        <v>8696</v>
      </c>
      <c r="GD43" t="s">
        <v>8697</v>
      </c>
      <c r="GE43" t="s">
        <v>8698</v>
      </c>
      <c r="GF43" t="s">
        <v>8699</v>
      </c>
      <c r="GG43" t="s">
        <v>8700</v>
      </c>
      <c r="GH43" t="s">
        <v>8701</v>
      </c>
      <c r="GI43" t="s">
        <v>8702</v>
      </c>
      <c r="GJ43" t="s">
        <v>8703</v>
      </c>
      <c r="GK43" t="s">
        <v>8704</v>
      </c>
      <c r="GL43" t="s">
        <v>8705</v>
      </c>
      <c r="GM43" t="s">
        <v>8706</v>
      </c>
      <c r="GN43" t="s">
        <v>8707</v>
      </c>
      <c r="GO43" t="s">
        <v>8708</v>
      </c>
      <c r="GP43" t="s">
        <v>8709</v>
      </c>
      <c r="GQ43" t="s">
        <v>8710</v>
      </c>
      <c r="GR43" t="s">
        <v>8711</v>
      </c>
      <c r="GS43" t="s">
        <v>8712</v>
      </c>
      <c r="GT43" t="s">
        <v>8713</v>
      </c>
      <c r="GU43" t="s">
        <v>8714</v>
      </c>
      <c r="GV43" t="s">
        <v>8715</v>
      </c>
      <c r="GW43" t="s">
        <v>8716</v>
      </c>
      <c r="GX43" t="s">
        <v>8717</v>
      </c>
      <c r="GY43" t="s">
        <v>8718</v>
      </c>
      <c r="GZ43" t="s">
        <v>8719</v>
      </c>
      <c r="HA43" t="s">
        <v>8720</v>
      </c>
      <c r="HB43" t="s">
        <v>8721</v>
      </c>
      <c r="HC43" t="s">
        <v>8722</v>
      </c>
      <c r="HD43" t="s">
        <v>8723</v>
      </c>
      <c r="HE43" t="s">
        <v>8724</v>
      </c>
      <c r="HF43" t="s">
        <v>8725</v>
      </c>
      <c r="HG43" t="s">
        <v>8726</v>
      </c>
      <c r="HH43" t="s">
        <v>8727</v>
      </c>
    </row>
    <row r="44" spans="1:216" x14ac:dyDescent="0.25">
      <c r="A44" t="s">
        <v>8728</v>
      </c>
      <c r="B44" t="s">
        <v>8729</v>
      </c>
      <c r="C44" t="s">
        <v>8524</v>
      </c>
      <c r="D44" t="s">
        <v>8524</v>
      </c>
      <c r="E44" t="s">
        <v>435</v>
      </c>
      <c r="F44" t="s">
        <v>7315</v>
      </c>
      <c r="G44" t="s">
        <v>643</v>
      </c>
      <c r="H44" t="s">
        <v>853</v>
      </c>
      <c r="I44" t="s">
        <v>8526</v>
      </c>
      <c r="J44" t="s">
        <v>439</v>
      </c>
      <c r="K44" t="s">
        <v>1869</v>
      </c>
      <c r="L44" t="s">
        <v>7315</v>
      </c>
      <c r="M44" t="s">
        <v>8527</v>
      </c>
      <c r="N44" t="s">
        <v>853</v>
      </c>
      <c r="O44" t="s">
        <v>8524</v>
      </c>
      <c r="P44" t="s">
        <v>8728</v>
      </c>
      <c r="Q44" t="s">
        <v>8730</v>
      </c>
      <c r="R44" t="s">
        <v>8731</v>
      </c>
      <c r="S44" t="s">
        <v>8732</v>
      </c>
      <c r="T44" t="s">
        <v>8733</v>
      </c>
      <c r="U44" t="s">
        <v>8734</v>
      </c>
      <c r="V44" t="s">
        <v>8735</v>
      </c>
      <c r="W44" t="s">
        <v>8736</v>
      </c>
      <c r="X44" t="s">
        <v>8737</v>
      </c>
      <c r="Y44" t="s">
        <v>8738</v>
      </c>
      <c r="Z44" t="s">
        <v>8739</v>
      </c>
      <c r="AA44" t="s">
        <v>8740</v>
      </c>
      <c r="AB44" t="s">
        <v>8741</v>
      </c>
      <c r="AC44" t="s">
        <v>8742</v>
      </c>
      <c r="AD44" t="s">
        <v>8743</v>
      </c>
      <c r="AE44" t="s">
        <v>8744</v>
      </c>
      <c r="AF44" t="s">
        <v>8745</v>
      </c>
      <c r="AG44" t="s">
        <v>8746</v>
      </c>
      <c r="AH44" t="s">
        <v>8747</v>
      </c>
      <c r="AI44" t="s">
        <v>8748</v>
      </c>
      <c r="AJ44" t="s">
        <v>8749</v>
      </c>
      <c r="AK44" t="s">
        <v>8750</v>
      </c>
      <c r="AL44" t="s">
        <v>8751</v>
      </c>
      <c r="AM44" t="s">
        <v>8752</v>
      </c>
      <c r="AN44" t="s">
        <v>8753</v>
      </c>
      <c r="AO44" t="s">
        <v>8754</v>
      </c>
      <c r="AP44" t="s">
        <v>8755</v>
      </c>
      <c r="AQ44" t="s">
        <v>8756</v>
      </c>
      <c r="AR44" t="s">
        <v>8757</v>
      </c>
      <c r="AS44" t="s">
        <v>8758</v>
      </c>
      <c r="AT44" t="s">
        <v>8759</v>
      </c>
      <c r="AU44" t="s">
        <v>8760</v>
      </c>
      <c r="AV44" t="s">
        <v>8761</v>
      </c>
      <c r="AW44" t="s">
        <v>8762</v>
      </c>
      <c r="AX44" t="s">
        <v>8763</v>
      </c>
      <c r="AY44" t="s">
        <v>8764</v>
      </c>
      <c r="AZ44" t="s">
        <v>8765</v>
      </c>
      <c r="BA44" t="s">
        <v>8766</v>
      </c>
      <c r="BB44" t="s">
        <v>8767</v>
      </c>
      <c r="BC44" t="s">
        <v>8768</v>
      </c>
      <c r="BD44" t="s">
        <v>8769</v>
      </c>
      <c r="BE44" t="s">
        <v>8770</v>
      </c>
      <c r="BF44" t="s">
        <v>8771</v>
      </c>
      <c r="BG44" t="s">
        <v>8772</v>
      </c>
      <c r="BH44" t="s">
        <v>8773</v>
      </c>
      <c r="BI44" t="s">
        <v>8774</v>
      </c>
      <c r="BJ44" t="s">
        <v>8775</v>
      </c>
      <c r="BK44" t="s">
        <v>8776</v>
      </c>
      <c r="BL44" t="s">
        <v>8777</v>
      </c>
      <c r="BM44" t="s">
        <v>8778</v>
      </c>
      <c r="BN44" t="s">
        <v>8779</v>
      </c>
      <c r="BO44" t="s">
        <v>8780</v>
      </c>
      <c r="BP44" t="s">
        <v>8781</v>
      </c>
      <c r="BQ44" t="s">
        <v>8782</v>
      </c>
      <c r="BR44" t="s">
        <v>8783</v>
      </c>
      <c r="BS44" t="s">
        <v>8784</v>
      </c>
      <c r="BT44" t="s">
        <v>8785</v>
      </c>
      <c r="BU44" t="s">
        <v>8786</v>
      </c>
      <c r="BV44" t="s">
        <v>8787</v>
      </c>
      <c r="BW44" t="s">
        <v>8788</v>
      </c>
      <c r="BX44" t="s">
        <v>8789</v>
      </c>
      <c r="BY44" t="s">
        <v>8790</v>
      </c>
      <c r="BZ44" t="s">
        <v>8791</v>
      </c>
      <c r="CA44" t="s">
        <v>8792</v>
      </c>
      <c r="CB44" t="s">
        <v>8793</v>
      </c>
      <c r="CC44" t="s">
        <v>8794</v>
      </c>
      <c r="CD44" t="s">
        <v>8795</v>
      </c>
      <c r="CE44" t="s">
        <v>8796</v>
      </c>
      <c r="CF44" t="s">
        <v>8797</v>
      </c>
      <c r="CG44" t="s">
        <v>8798</v>
      </c>
      <c r="CH44" t="s">
        <v>8799</v>
      </c>
      <c r="CI44" t="s">
        <v>8800</v>
      </c>
      <c r="CJ44" t="s">
        <v>8801</v>
      </c>
      <c r="CK44" t="s">
        <v>8802</v>
      </c>
      <c r="CL44" t="s">
        <v>8803</v>
      </c>
      <c r="CM44" t="s">
        <v>8804</v>
      </c>
      <c r="CN44" t="s">
        <v>8805</v>
      </c>
      <c r="CO44" t="s">
        <v>8806</v>
      </c>
      <c r="CP44" t="s">
        <v>8807</v>
      </c>
      <c r="CQ44" t="s">
        <v>8808</v>
      </c>
      <c r="CR44" t="s">
        <v>8809</v>
      </c>
      <c r="CS44" t="s">
        <v>8810</v>
      </c>
      <c r="CT44" t="s">
        <v>8811</v>
      </c>
      <c r="CU44" t="s">
        <v>8812</v>
      </c>
      <c r="CV44" t="s">
        <v>8813</v>
      </c>
      <c r="CW44" t="s">
        <v>8814</v>
      </c>
      <c r="CX44" t="s">
        <v>8815</v>
      </c>
      <c r="CY44" t="s">
        <v>8816</v>
      </c>
      <c r="CZ44" t="s">
        <v>8817</v>
      </c>
      <c r="DA44" t="s">
        <v>8818</v>
      </c>
      <c r="DB44" t="s">
        <v>8819</v>
      </c>
      <c r="DC44" t="s">
        <v>8820</v>
      </c>
      <c r="DD44" t="s">
        <v>8821</v>
      </c>
      <c r="DE44" t="s">
        <v>8822</v>
      </c>
      <c r="DF44" t="s">
        <v>8823</v>
      </c>
      <c r="DG44" t="s">
        <v>8824</v>
      </c>
      <c r="DH44" t="s">
        <v>8825</v>
      </c>
      <c r="DI44" t="s">
        <v>8826</v>
      </c>
      <c r="DJ44" t="s">
        <v>8827</v>
      </c>
      <c r="DK44" t="s">
        <v>8828</v>
      </c>
      <c r="DL44" t="s">
        <v>8829</v>
      </c>
      <c r="DM44" t="s">
        <v>8830</v>
      </c>
      <c r="DN44" t="s">
        <v>8831</v>
      </c>
      <c r="DO44" t="s">
        <v>8832</v>
      </c>
      <c r="DP44" t="s">
        <v>8833</v>
      </c>
      <c r="DQ44" t="s">
        <v>8834</v>
      </c>
      <c r="DR44" t="s">
        <v>8835</v>
      </c>
      <c r="DS44" t="s">
        <v>8836</v>
      </c>
      <c r="DT44" t="s">
        <v>8837</v>
      </c>
      <c r="DU44" t="s">
        <v>8838</v>
      </c>
      <c r="DV44" t="s">
        <v>8839</v>
      </c>
      <c r="DW44" t="s">
        <v>8840</v>
      </c>
      <c r="DX44" t="s">
        <v>8841</v>
      </c>
      <c r="DY44" t="s">
        <v>8842</v>
      </c>
      <c r="DZ44" t="s">
        <v>8843</v>
      </c>
      <c r="EA44" t="s">
        <v>8844</v>
      </c>
      <c r="EB44" t="s">
        <v>8845</v>
      </c>
      <c r="EC44" t="s">
        <v>8846</v>
      </c>
      <c r="ED44" t="s">
        <v>8847</v>
      </c>
      <c r="EE44" t="s">
        <v>8848</v>
      </c>
      <c r="EF44" t="s">
        <v>8849</v>
      </c>
      <c r="EG44" t="s">
        <v>8850</v>
      </c>
      <c r="EH44" t="s">
        <v>8851</v>
      </c>
      <c r="EI44" t="s">
        <v>8852</v>
      </c>
      <c r="EJ44" t="s">
        <v>8853</v>
      </c>
      <c r="EK44" t="s">
        <v>8854</v>
      </c>
      <c r="EL44" t="s">
        <v>8855</v>
      </c>
      <c r="EM44" t="s">
        <v>8856</v>
      </c>
      <c r="EN44" t="s">
        <v>8857</v>
      </c>
      <c r="EO44" t="s">
        <v>8858</v>
      </c>
      <c r="EP44" t="s">
        <v>8859</v>
      </c>
      <c r="EQ44" t="s">
        <v>8860</v>
      </c>
      <c r="ER44" t="s">
        <v>8861</v>
      </c>
      <c r="ES44" t="s">
        <v>8862</v>
      </c>
      <c r="ET44" t="s">
        <v>8863</v>
      </c>
      <c r="EU44" t="s">
        <v>8864</v>
      </c>
      <c r="EV44" t="s">
        <v>8865</v>
      </c>
      <c r="EW44" t="s">
        <v>8866</v>
      </c>
      <c r="EX44" t="s">
        <v>8867</v>
      </c>
      <c r="EY44" t="s">
        <v>8868</v>
      </c>
      <c r="EZ44" t="s">
        <v>8869</v>
      </c>
      <c r="FA44" t="s">
        <v>8870</v>
      </c>
      <c r="FB44" t="s">
        <v>8871</v>
      </c>
      <c r="FC44" t="s">
        <v>8872</v>
      </c>
      <c r="FD44" t="s">
        <v>8873</v>
      </c>
      <c r="FE44" t="s">
        <v>8874</v>
      </c>
      <c r="FF44" t="s">
        <v>8875</v>
      </c>
      <c r="FG44" t="s">
        <v>8876</v>
      </c>
      <c r="FH44" t="s">
        <v>8877</v>
      </c>
      <c r="FI44" t="s">
        <v>8878</v>
      </c>
      <c r="FJ44" t="s">
        <v>8879</v>
      </c>
      <c r="FK44" t="s">
        <v>8880</v>
      </c>
      <c r="FL44" t="s">
        <v>8881</v>
      </c>
      <c r="FM44" t="s">
        <v>8882</v>
      </c>
      <c r="FN44" t="s">
        <v>8883</v>
      </c>
      <c r="FO44" t="s">
        <v>8884</v>
      </c>
      <c r="FP44" t="s">
        <v>8885</v>
      </c>
      <c r="FQ44" t="s">
        <v>8886</v>
      </c>
      <c r="FR44" t="s">
        <v>8887</v>
      </c>
      <c r="FS44" t="s">
        <v>8888</v>
      </c>
      <c r="FT44" t="s">
        <v>8889</v>
      </c>
      <c r="FU44" t="s">
        <v>8890</v>
      </c>
      <c r="FV44" t="s">
        <v>8891</v>
      </c>
      <c r="FW44" t="s">
        <v>8892</v>
      </c>
      <c r="FX44" t="s">
        <v>8893</v>
      </c>
      <c r="FY44" t="s">
        <v>8894</v>
      </c>
      <c r="FZ44" t="s">
        <v>8895</v>
      </c>
      <c r="GA44" t="s">
        <v>8896</v>
      </c>
      <c r="GB44" t="s">
        <v>8897</v>
      </c>
      <c r="GC44" t="s">
        <v>8898</v>
      </c>
      <c r="GD44" t="s">
        <v>8899</v>
      </c>
      <c r="GE44" t="s">
        <v>8900</v>
      </c>
      <c r="GF44" t="s">
        <v>8901</v>
      </c>
      <c r="GG44" t="s">
        <v>8902</v>
      </c>
      <c r="GH44" t="s">
        <v>8903</v>
      </c>
      <c r="GI44" t="s">
        <v>8904</v>
      </c>
      <c r="GJ44" t="s">
        <v>8905</v>
      </c>
      <c r="GK44" t="s">
        <v>8906</v>
      </c>
      <c r="GL44" t="s">
        <v>8907</v>
      </c>
      <c r="GM44" t="s">
        <v>8908</v>
      </c>
      <c r="GN44" t="s">
        <v>8909</v>
      </c>
      <c r="GO44" t="s">
        <v>8910</v>
      </c>
      <c r="GP44" t="s">
        <v>8911</v>
      </c>
      <c r="GQ44" t="s">
        <v>8912</v>
      </c>
      <c r="GR44" t="s">
        <v>8913</v>
      </c>
      <c r="GS44" t="s">
        <v>8914</v>
      </c>
      <c r="GT44" t="s">
        <v>8915</v>
      </c>
      <c r="GU44" t="s">
        <v>8916</v>
      </c>
      <c r="GV44" t="s">
        <v>8917</v>
      </c>
      <c r="GW44" t="s">
        <v>8918</v>
      </c>
      <c r="GX44" t="s">
        <v>8919</v>
      </c>
      <c r="GY44" t="s">
        <v>8920</v>
      </c>
      <c r="GZ44" t="s">
        <v>8921</v>
      </c>
      <c r="HA44" t="s">
        <v>8922</v>
      </c>
      <c r="HB44" t="s">
        <v>8923</v>
      </c>
      <c r="HC44" t="s">
        <v>8924</v>
      </c>
      <c r="HD44" t="s">
        <v>8925</v>
      </c>
      <c r="HE44" t="s">
        <v>8926</v>
      </c>
      <c r="HF44" t="s">
        <v>8927</v>
      </c>
      <c r="HG44" t="s">
        <v>8928</v>
      </c>
      <c r="HH44" t="s">
        <v>8929</v>
      </c>
    </row>
    <row r="45" spans="1:216" x14ac:dyDescent="0.25">
      <c r="A45" t="s">
        <v>8930</v>
      </c>
      <c r="B45" t="s">
        <v>8931</v>
      </c>
      <c r="C45" t="s">
        <v>8932</v>
      </c>
      <c r="D45" t="s">
        <v>8933</v>
      </c>
      <c r="E45" t="s">
        <v>435</v>
      </c>
      <c r="F45" t="s">
        <v>8121</v>
      </c>
      <c r="G45" t="s">
        <v>643</v>
      </c>
      <c r="H45" t="s">
        <v>853</v>
      </c>
      <c r="I45" t="s">
        <v>8526</v>
      </c>
      <c r="J45" t="s">
        <v>439</v>
      </c>
      <c r="K45" t="s">
        <v>1869</v>
      </c>
      <c r="L45" t="s">
        <v>8121</v>
      </c>
      <c r="M45" t="s">
        <v>8934</v>
      </c>
      <c r="N45" t="s">
        <v>853</v>
      </c>
      <c r="O45" t="s">
        <v>8932</v>
      </c>
      <c r="P45" t="s">
        <v>8930</v>
      </c>
      <c r="Q45" t="s">
        <v>8935</v>
      </c>
      <c r="R45" t="s">
        <v>8936</v>
      </c>
      <c r="S45" t="s">
        <v>8937</v>
      </c>
      <c r="T45" t="s">
        <v>8938</v>
      </c>
      <c r="U45" t="s">
        <v>8939</v>
      </c>
      <c r="V45" t="s">
        <v>8940</v>
      </c>
      <c r="W45" t="s">
        <v>8941</v>
      </c>
      <c r="X45" t="s">
        <v>8942</v>
      </c>
      <c r="Y45" t="s">
        <v>8943</v>
      </c>
      <c r="Z45" t="s">
        <v>8944</v>
      </c>
      <c r="AA45" t="s">
        <v>8945</v>
      </c>
      <c r="AB45" t="s">
        <v>8946</v>
      </c>
      <c r="AC45" t="s">
        <v>8947</v>
      </c>
      <c r="AD45" t="s">
        <v>8948</v>
      </c>
      <c r="AE45" t="s">
        <v>8949</v>
      </c>
      <c r="AF45" t="s">
        <v>8950</v>
      </c>
      <c r="AG45" t="s">
        <v>8951</v>
      </c>
      <c r="AH45" t="s">
        <v>8952</v>
      </c>
      <c r="AI45" t="s">
        <v>8953</v>
      </c>
      <c r="AJ45" t="s">
        <v>8954</v>
      </c>
      <c r="AK45" t="s">
        <v>8955</v>
      </c>
      <c r="AL45" t="s">
        <v>8956</v>
      </c>
      <c r="AM45" t="s">
        <v>8957</v>
      </c>
      <c r="AN45" t="s">
        <v>8958</v>
      </c>
      <c r="AO45" t="s">
        <v>8959</v>
      </c>
      <c r="AP45" t="s">
        <v>8960</v>
      </c>
      <c r="AQ45" t="s">
        <v>8961</v>
      </c>
      <c r="AR45" t="s">
        <v>8962</v>
      </c>
      <c r="AS45" t="s">
        <v>8963</v>
      </c>
      <c r="AT45" t="s">
        <v>8964</v>
      </c>
      <c r="AU45" t="s">
        <v>8965</v>
      </c>
      <c r="AV45" t="s">
        <v>8966</v>
      </c>
      <c r="AW45" t="s">
        <v>8967</v>
      </c>
      <c r="AX45" t="s">
        <v>8968</v>
      </c>
      <c r="AY45" t="s">
        <v>8969</v>
      </c>
      <c r="AZ45" t="s">
        <v>8970</v>
      </c>
      <c r="BA45" t="s">
        <v>8971</v>
      </c>
      <c r="BB45" t="s">
        <v>8972</v>
      </c>
      <c r="BC45" t="s">
        <v>8973</v>
      </c>
      <c r="BD45" t="s">
        <v>8974</v>
      </c>
      <c r="BE45" t="s">
        <v>8975</v>
      </c>
      <c r="BF45" t="s">
        <v>8976</v>
      </c>
      <c r="BG45" t="s">
        <v>8977</v>
      </c>
      <c r="BH45" t="s">
        <v>8978</v>
      </c>
      <c r="BI45" t="s">
        <v>8979</v>
      </c>
      <c r="BJ45" t="s">
        <v>8980</v>
      </c>
      <c r="BK45" t="s">
        <v>8981</v>
      </c>
      <c r="BL45" t="s">
        <v>8982</v>
      </c>
      <c r="BM45" t="s">
        <v>8983</v>
      </c>
      <c r="BN45" t="s">
        <v>8984</v>
      </c>
      <c r="BO45" t="s">
        <v>8985</v>
      </c>
      <c r="BP45" t="s">
        <v>8986</v>
      </c>
      <c r="BQ45" t="s">
        <v>8987</v>
      </c>
      <c r="BR45" t="s">
        <v>8988</v>
      </c>
      <c r="BS45" t="s">
        <v>8989</v>
      </c>
      <c r="BT45" t="s">
        <v>8990</v>
      </c>
      <c r="BU45" t="s">
        <v>8991</v>
      </c>
      <c r="BV45" t="s">
        <v>8992</v>
      </c>
      <c r="BW45" t="s">
        <v>8993</v>
      </c>
      <c r="BX45" t="s">
        <v>8994</v>
      </c>
      <c r="BY45" t="s">
        <v>8995</v>
      </c>
      <c r="BZ45" t="s">
        <v>8996</v>
      </c>
      <c r="CA45" t="s">
        <v>8997</v>
      </c>
      <c r="CB45" t="s">
        <v>8998</v>
      </c>
      <c r="CC45" t="s">
        <v>8999</v>
      </c>
      <c r="CD45" t="s">
        <v>9000</v>
      </c>
      <c r="CE45" t="s">
        <v>9001</v>
      </c>
      <c r="CF45" t="s">
        <v>9002</v>
      </c>
      <c r="CG45" t="s">
        <v>9003</v>
      </c>
      <c r="CH45" t="s">
        <v>9004</v>
      </c>
      <c r="CI45" t="s">
        <v>9005</v>
      </c>
      <c r="CJ45" t="s">
        <v>9006</v>
      </c>
      <c r="CK45" t="s">
        <v>9007</v>
      </c>
      <c r="CL45" t="s">
        <v>9008</v>
      </c>
      <c r="CM45" t="s">
        <v>9009</v>
      </c>
      <c r="CN45" t="s">
        <v>9010</v>
      </c>
      <c r="CO45" t="s">
        <v>9011</v>
      </c>
      <c r="CP45" t="s">
        <v>9012</v>
      </c>
      <c r="CQ45" t="s">
        <v>9013</v>
      </c>
      <c r="CR45" t="s">
        <v>9014</v>
      </c>
      <c r="CS45" t="s">
        <v>9015</v>
      </c>
      <c r="CT45" t="s">
        <v>9016</v>
      </c>
      <c r="CU45" t="s">
        <v>9017</v>
      </c>
      <c r="CV45" t="s">
        <v>9018</v>
      </c>
      <c r="CW45" t="s">
        <v>9019</v>
      </c>
      <c r="CX45" t="s">
        <v>9020</v>
      </c>
      <c r="CY45" t="s">
        <v>9021</v>
      </c>
      <c r="CZ45" t="s">
        <v>9022</v>
      </c>
      <c r="DA45" t="s">
        <v>9023</v>
      </c>
      <c r="DB45" t="s">
        <v>9024</v>
      </c>
      <c r="DC45" t="s">
        <v>9025</v>
      </c>
      <c r="DD45" t="s">
        <v>9026</v>
      </c>
      <c r="DE45" t="s">
        <v>9027</v>
      </c>
      <c r="DF45" t="s">
        <v>9028</v>
      </c>
      <c r="DG45" t="s">
        <v>9029</v>
      </c>
      <c r="DH45" t="s">
        <v>9030</v>
      </c>
      <c r="DI45" t="s">
        <v>9031</v>
      </c>
      <c r="DJ45" t="s">
        <v>9032</v>
      </c>
      <c r="DK45" t="s">
        <v>9033</v>
      </c>
      <c r="DL45" t="s">
        <v>9034</v>
      </c>
      <c r="DM45" t="s">
        <v>9035</v>
      </c>
      <c r="DN45" t="s">
        <v>9036</v>
      </c>
      <c r="DO45" t="s">
        <v>9037</v>
      </c>
      <c r="DP45" t="s">
        <v>9038</v>
      </c>
      <c r="DQ45" t="s">
        <v>9039</v>
      </c>
      <c r="DR45" t="s">
        <v>9040</v>
      </c>
      <c r="DS45" t="s">
        <v>9041</v>
      </c>
      <c r="DT45" t="s">
        <v>9042</v>
      </c>
      <c r="DU45" t="s">
        <v>9043</v>
      </c>
      <c r="DV45" t="s">
        <v>9044</v>
      </c>
      <c r="DW45" t="s">
        <v>9045</v>
      </c>
      <c r="DX45" t="s">
        <v>9046</v>
      </c>
      <c r="DY45" t="s">
        <v>9047</v>
      </c>
      <c r="DZ45" t="s">
        <v>9048</v>
      </c>
      <c r="EA45" t="s">
        <v>9049</v>
      </c>
      <c r="EB45" t="s">
        <v>9050</v>
      </c>
      <c r="EC45" t="s">
        <v>9051</v>
      </c>
      <c r="ED45" t="s">
        <v>9052</v>
      </c>
      <c r="EE45" t="s">
        <v>9053</v>
      </c>
      <c r="EF45" t="s">
        <v>9054</v>
      </c>
      <c r="EG45" t="s">
        <v>9055</v>
      </c>
      <c r="EH45" t="s">
        <v>9056</v>
      </c>
      <c r="EI45" t="s">
        <v>9057</v>
      </c>
      <c r="EJ45" t="s">
        <v>9058</v>
      </c>
      <c r="EK45" t="s">
        <v>9059</v>
      </c>
      <c r="EL45" t="s">
        <v>9060</v>
      </c>
      <c r="EM45" t="s">
        <v>9061</v>
      </c>
      <c r="EN45" t="s">
        <v>9062</v>
      </c>
      <c r="EO45" t="s">
        <v>9063</v>
      </c>
      <c r="EP45" t="s">
        <v>9064</v>
      </c>
      <c r="EQ45" t="s">
        <v>9065</v>
      </c>
      <c r="ER45" t="s">
        <v>9066</v>
      </c>
      <c r="ES45" t="s">
        <v>9067</v>
      </c>
      <c r="ET45" t="s">
        <v>9068</v>
      </c>
      <c r="EU45" t="s">
        <v>9069</v>
      </c>
      <c r="EV45" t="s">
        <v>9070</v>
      </c>
      <c r="EW45" t="s">
        <v>9071</v>
      </c>
      <c r="EX45" t="s">
        <v>9072</v>
      </c>
      <c r="EY45" t="s">
        <v>9073</v>
      </c>
      <c r="EZ45" t="s">
        <v>9074</v>
      </c>
      <c r="FA45" t="s">
        <v>9075</v>
      </c>
      <c r="FB45" t="s">
        <v>9076</v>
      </c>
      <c r="FC45" t="s">
        <v>9077</v>
      </c>
      <c r="FD45" t="s">
        <v>9078</v>
      </c>
      <c r="FE45" t="s">
        <v>9079</v>
      </c>
      <c r="FF45" t="s">
        <v>9080</v>
      </c>
      <c r="FG45" t="s">
        <v>9081</v>
      </c>
      <c r="FH45" t="s">
        <v>9082</v>
      </c>
      <c r="FI45" t="s">
        <v>9083</v>
      </c>
      <c r="FJ45" t="s">
        <v>9084</v>
      </c>
      <c r="FK45" t="s">
        <v>9085</v>
      </c>
      <c r="FL45" t="s">
        <v>9086</v>
      </c>
      <c r="FM45" t="s">
        <v>9087</v>
      </c>
      <c r="FN45" t="s">
        <v>9088</v>
      </c>
      <c r="FO45" t="s">
        <v>9089</v>
      </c>
      <c r="FP45" t="s">
        <v>9090</v>
      </c>
      <c r="FQ45" t="s">
        <v>9091</v>
      </c>
      <c r="FR45" t="s">
        <v>9092</v>
      </c>
      <c r="FS45" t="s">
        <v>9093</v>
      </c>
      <c r="FT45" t="s">
        <v>9094</v>
      </c>
      <c r="FU45" t="s">
        <v>9095</v>
      </c>
      <c r="FV45" t="s">
        <v>9096</v>
      </c>
      <c r="FW45" t="s">
        <v>9097</v>
      </c>
      <c r="FX45" t="s">
        <v>9098</v>
      </c>
      <c r="FY45" t="s">
        <v>9099</v>
      </c>
      <c r="FZ45" t="s">
        <v>9100</v>
      </c>
      <c r="GA45" t="s">
        <v>9101</v>
      </c>
      <c r="GB45" t="s">
        <v>9102</v>
      </c>
      <c r="GC45" t="s">
        <v>9103</v>
      </c>
      <c r="GD45" t="s">
        <v>9104</v>
      </c>
      <c r="GE45" t="s">
        <v>9105</v>
      </c>
      <c r="GF45" t="s">
        <v>9106</v>
      </c>
      <c r="GG45" t="s">
        <v>9107</v>
      </c>
      <c r="GH45" t="s">
        <v>9108</v>
      </c>
      <c r="GI45" t="s">
        <v>9109</v>
      </c>
      <c r="GJ45" t="s">
        <v>9110</v>
      </c>
      <c r="GK45" t="s">
        <v>9111</v>
      </c>
      <c r="GL45" t="s">
        <v>9112</v>
      </c>
      <c r="GM45" t="s">
        <v>9113</v>
      </c>
      <c r="GN45" t="s">
        <v>9114</v>
      </c>
      <c r="GO45" t="s">
        <v>9115</v>
      </c>
      <c r="GP45" t="s">
        <v>9116</v>
      </c>
      <c r="GQ45" t="s">
        <v>9117</v>
      </c>
      <c r="GR45" t="s">
        <v>9118</v>
      </c>
      <c r="GS45" t="s">
        <v>9119</v>
      </c>
      <c r="GT45" t="s">
        <v>9120</v>
      </c>
      <c r="GU45" t="s">
        <v>9121</v>
      </c>
      <c r="GV45" t="s">
        <v>9122</v>
      </c>
      <c r="GW45" t="s">
        <v>9123</v>
      </c>
      <c r="GX45" t="s">
        <v>9124</v>
      </c>
      <c r="GY45" t="s">
        <v>9125</v>
      </c>
      <c r="GZ45" t="s">
        <v>9126</v>
      </c>
      <c r="HA45" t="s">
        <v>9127</v>
      </c>
      <c r="HB45" t="s">
        <v>9128</v>
      </c>
      <c r="HC45" t="s">
        <v>9129</v>
      </c>
      <c r="HD45" t="s">
        <v>9130</v>
      </c>
      <c r="HE45" t="s">
        <v>9131</v>
      </c>
      <c r="HF45" t="s">
        <v>9132</v>
      </c>
      <c r="HG45" t="s">
        <v>9133</v>
      </c>
      <c r="HH45" t="s">
        <v>9134</v>
      </c>
    </row>
    <row r="46" spans="1:216" x14ac:dyDescent="0.25">
      <c r="A46" t="s">
        <v>9135</v>
      </c>
      <c r="B46" t="s">
        <v>9136</v>
      </c>
      <c r="C46" t="s">
        <v>9137</v>
      </c>
      <c r="D46" t="s">
        <v>9137</v>
      </c>
      <c r="E46" t="s">
        <v>435</v>
      </c>
      <c r="F46" t="s">
        <v>8323</v>
      </c>
      <c r="G46" t="s">
        <v>432</v>
      </c>
      <c r="H46" t="s">
        <v>437</v>
      </c>
      <c r="I46" t="s">
        <v>8526</v>
      </c>
      <c r="J46" t="s">
        <v>439</v>
      </c>
      <c r="K46" t="s">
        <v>1869</v>
      </c>
      <c r="L46" t="s">
        <v>8323</v>
      </c>
      <c r="M46" t="s">
        <v>9138</v>
      </c>
      <c r="N46" t="s">
        <v>442</v>
      </c>
      <c r="O46" t="s">
        <v>9137</v>
      </c>
      <c r="P46" t="s">
        <v>9135</v>
      </c>
      <c r="Q46" t="s">
        <v>9139</v>
      </c>
      <c r="R46" t="s">
        <v>9140</v>
      </c>
      <c r="S46" t="s">
        <v>9141</v>
      </c>
      <c r="T46" t="s">
        <v>9142</v>
      </c>
      <c r="U46" t="s">
        <v>9143</v>
      </c>
      <c r="V46" t="s">
        <v>9144</v>
      </c>
      <c r="W46" t="s">
        <v>9145</v>
      </c>
      <c r="X46" t="s">
        <v>9146</v>
      </c>
      <c r="Y46" t="s">
        <v>9147</v>
      </c>
      <c r="Z46" t="s">
        <v>9148</v>
      </c>
      <c r="AA46" t="s">
        <v>9149</v>
      </c>
      <c r="AB46" t="s">
        <v>9150</v>
      </c>
      <c r="AC46" t="s">
        <v>9151</v>
      </c>
      <c r="AD46" t="s">
        <v>9152</v>
      </c>
      <c r="AE46" t="s">
        <v>9153</v>
      </c>
      <c r="AF46" t="s">
        <v>9154</v>
      </c>
      <c r="AG46" t="s">
        <v>9155</v>
      </c>
      <c r="AH46" t="s">
        <v>9156</v>
      </c>
      <c r="AI46" t="s">
        <v>9157</v>
      </c>
      <c r="AJ46" t="s">
        <v>9158</v>
      </c>
      <c r="AK46" t="s">
        <v>9159</v>
      </c>
      <c r="AL46" t="s">
        <v>9160</v>
      </c>
      <c r="AM46" t="s">
        <v>9161</v>
      </c>
      <c r="AN46" t="s">
        <v>9162</v>
      </c>
      <c r="AO46" t="s">
        <v>9163</v>
      </c>
      <c r="AP46" t="s">
        <v>9164</v>
      </c>
      <c r="AQ46" t="s">
        <v>9165</v>
      </c>
      <c r="AR46" t="s">
        <v>9166</v>
      </c>
      <c r="AS46" t="s">
        <v>9167</v>
      </c>
      <c r="AT46" t="s">
        <v>9168</v>
      </c>
      <c r="AU46" t="s">
        <v>9169</v>
      </c>
      <c r="AV46" t="s">
        <v>9170</v>
      </c>
      <c r="AW46" t="s">
        <v>9171</v>
      </c>
      <c r="AX46" t="s">
        <v>9172</v>
      </c>
      <c r="AY46" t="s">
        <v>9173</v>
      </c>
      <c r="AZ46" t="s">
        <v>9174</v>
      </c>
      <c r="BA46" t="s">
        <v>9175</v>
      </c>
      <c r="BB46" t="s">
        <v>9176</v>
      </c>
      <c r="BC46" t="s">
        <v>9177</v>
      </c>
      <c r="BD46" t="s">
        <v>9178</v>
      </c>
      <c r="BE46" t="s">
        <v>9179</v>
      </c>
      <c r="BF46" t="s">
        <v>9180</v>
      </c>
      <c r="BG46" t="s">
        <v>9181</v>
      </c>
      <c r="BH46" t="s">
        <v>9182</v>
      </c>
      <c r="BI46" t="s">
        <v>9183</v>
      </c>
      <c r="BJ46" t="s">
        <v>9184</v>
      </c>
      <c r="BK46" t="s">
        <v>9185</v>
      </c>
      <c r="BL46" t="s">
        <v>9186</v>
      </c>
      <c r="BM46" t="s">
        <v>9187</v>
      </c>
      <c r="BN46" t="s">
        <v>9188</v>
      </c>
      <c r="BO46" t="s">
        <v>9189</v>
      </c>
      <c r="BP46" t="s">
        <v>9190</v>
      </c>
      <c r="BQ46" t="s">
        <v>9191</v>
      </c>
      <c r="BR46" t="s">
        <v>9192</v>
      </c>
      <c r="BS46" t="s">
        <v>9193</v>
      </c>
      <c r="BT46" t="s">
        <v>9194</v>
      </c>
      <c r="BU46" t="s">
        <v>9195</v>
      </c>
      <c r="BV46" t="s">
        <v>9196</v>
      </c>
      <c r="BW46" t="s">
        <v>9197</v>
      </c>
      <c r="BX46" t="s">
        <v>9198</v>
      </c>
      <c r="BY46" t="s">
        <v>9199</v>
      </c>
      <c r="BZ46" t="s">
        <v>9200</v>
      </c>
      <c r="CA46" t="s">
        <v>9201</v>
      </c>
      <c r="CB46" t="s">
        <v>9202</v>
      </c>
      <c r="CC46" t="s">
        <v>9203</v>
      </c>
      <c r="CD46" t="s">
        <v>9204</v>
      </c>
      <c r="CE46" t="s">
        <v>9205</v>
      </c>
      <c r="CF46" t="s">
        <v>9206</v>
      </c>
      <c r="CG46" t="s">
        <v>9207</v>
      </c>
      <c r="CH46" t="s">
        <v>9208</v>
      </c>
      <c r="CI46" t="s">
        <v>9209</v>
      </c>
      <c r="CJ46" t="s">
        <v>9210</v>
      </c>
      <c r="CK46" t="s">
        <v>9211</v>
      </c>
      <c r="CL46" t="s">
        <v>9212</v>
      </c>
      <c r="CM46" t="s">
        <v>9213</v>
      </c>
      <c r="CN46" t="s">
        <v>9214</v>
      </c>
      <c r="CO46" t="s">
        <v>9215</v>
      </c>
      <c r="CP46" t="s">
        <v>9216</v>
      </c>
      <c r="CQ46" t="s">
        <v>9217</v>
      </c>
      <c r="CR46" t="s">
        <v>9218</v>
      </c>
      <c r="CS46" t="s">
        <v>9219</v>
      </c>
      <c r="CT46" t="s">
        <v>9220</v>
      </c>
      <c r="CU46" t="s">
        <v>9221</v>
      </c>
      <c r="CV46" t="s">
        <v>9222</v>
      </c>
      <c r="CW46" t="s">
        <v>9223</v>
      </c>
      <c r="CX46" t="s">
        <v>9224</v>
      </c>
      <c r="CY46" t="s">
        <v>9225</v>
      </c>
      <c r="CZ46" t="s">
        <v>9226</v>
      </c>
      <c r="DA46" t="s">
        <v>9227</v>
      </c>
      <c r="DB46" t="s">
        <v>9228</v>
      </c>
      <c r="DC46" t="s">
        <v>9229</v>
      </c>
      <c r="DD46" t="s">
        <v>9230</v>
      </c>
      <c r="DE46" t="s">
        <v>9231</v>
      </c>
      <c r="DF46" t="s">
        <v>9232</v>
      </c>
      <c r="DG46" t="s">
        <v>9233</v>
      </c>
      <c r="DH46" t="s">
        <v>9234</v>
      </c>
      <c r="DI46" t="s">
        <v>9235</v>
      </c>
      <c r="DJ46" t="s">
        <v>9236</v>
      </c>
      <c r="DK46" t="s">
        <v>9237</v>
      </c>
      <c r="DL46" t="s">
        <v>9238</v>
      </c>
      <c r="DM46" t="s">
        <v>9239</v>
      </c>
      <c r="DN46" t="s">
        <v>9240</v>
      </c>
      <c r="DO46" t="s">
        <v>9241</v>
      </c>
      <c r="DP46" t="s">
        <v>9242</v>
      </c>
      <c r="DQ46" t="s">
        <v>9243</v>
      </c>
      <c r="DR46" t="s">
        <v>9244</v>
      </c>
      <c r="DS46" t="s">
        <v>9245</v>
      </c>
      <c r="DT46" t="s">
        <v>9246</v>
      </c>
      <c r="DU46" t="s">
        <v>9247</v>
      </c>
      <c r="DV46" t="s">
        <v>9248</v>
      </c>
      <c r="DW46" t="s">
        <v>9249</v>
      </c>
      <c r="DX46" t="s">
        <v>9250</v>
      </c>
      <c r="DY46" t="s">
        <v>9251</v>
      </c>
      <c r="DZ46" t="s">
        <v>9252</v>
      </c>
      <c r="EA46" t="s">
        <v>9253</v>
      </c>
      <c r="EB46" t="s">
        <v>9254</v>
      </c>
      <c r="EC46" t="s">
        <v>9255</v>
      </c>
      <c r="ED46" t="s">
        <v>9256</v>
      </c>
      <c r="EE46" t="s">
        <v>9257</v>
      </c>
      <c r="EF46" t="s">
        <v>9258</v>
      </c>
      <c r="EG46" t="s">
        <v>9259</v>
      </c>
      <c r="EH46" t="s">
        <v>9260</v>
      </c>
      <c r="EI46" t="s">
        <v>9261</v>
      </c>
      <c r="EJ46" t="s">
        <v>9262</v>
      </c>
      <c r="EK46" t="s">
        <v>9263</v>
      </c>
      <c r="EL46" t="s">
        <v>9264</v>
      </c>
      <c r="EM46" t="s">
        <v>9265</v>
      </c>
      <c r="EN46" t="s">
        <v>9266</v>
      </c>
      <c r="EO46" t="s">
        <v>9267</v>
      </c>
      <c r="EP46" t="s">
        <v>9268</v>
      </c>
      <c r="EQ46" t="s">
        <v>9269</v>
      </c>
      <c r="ER46" t="s">
        <v>9270</v>
      </c>
      <c r="ES46" t="s">
        <v>9271</v>
      </c>
      <c r="ET46" t="s">
        <v>9272</v>
      </c>
      <c r="EU46" t="s">
        <v>9273</v>
      </c>
      <c r="EV46" t="s">
        <v>9274</v>
      </c>
      <c r="EW46" t="s">
        <v>9275</v>
      </c>
      <c r="EX46" t="s">
        <v>9276</v>
      </c>
      <c r="EY46" t="s">
        <v>9277</v>
      </c>
      <c r="EZ46" t="s">
        <v>9278</v>
      </c>
      <c r="FA46" t="s">
        <v>9279</v>
      </c>
      <c r="FB46" t="s">
        <v>9280</v>
      </c>
      <c r="FC46" t="s">
        <v>9281</v>
      </c>
      <c r="FD46" t="s">
        <v>9282</v>
      </c>
      <c r="FE46" t="s">
        <v>9283</v>
      </c>
      <c r="FF46" t="s">
        <v>9284</v>
      </c>
      <c r="FG46" t="s">
        <v>9285</v>
      </c>
      <c r="FH46" t="s">
        <v>9286</v>
      </c>
      <c r="FI46" t="s">
        <v>9287</v>
      </c>
      <c r="FJ46" t="s">
        <v>9288</v>
      </c>
      <c r="FK46" t="s">
        <v>9289</v>
      </c>
      <c r="FL46" t="s">
        <v>9290</v>
      </c>
      <c r="FM46" t="s">
        <v>9291</v>
      </c>
      <c r="FN46" t="s">
        <v>9292</v>
      </c>
      <c r="FO46" t="s">
        <v>9293</v>
      </c>
      <c r="FP46" t="s">
        <v>9294</v>
      </c>
      <c r="FQ46" t="s">
        <v>9295</v>
      </c>
      <c r="FR46" t="s">
        <v>9296</v>
      </c>
      <c r="FS46" t="s">
        <v>9297</v>
      </c>
      <c r="FT46" t="s">
        <v>9298</v>
      </c>
      <c r="FU46" t="s">
        <v>9299</v>
      </c>
      <c r="FV46" t="s">
        <v>9300</v>
      </c>
      <c r="FW46" t="s">
        <v>9301</v>
      </c>
      <c r="FX46" t="s">
        <v>9302</v>
      </c>
      <c r="FY46" t="s">
        <v>9303</v>
      </c>
      <c r="FZ46" t="s">
        <v>9304</v>
      </c>
      <c r="GA46" t="s">
        <v>9305</v>
      </c>
      <c r="GB46" t="s">
        <v>9306</v>
      </c>
      <c r="GC46" t="s">
        <v>9307</v>
      </c>
      <c r="GD46" t="s">
        <v>9308</v>
      </c>
      <c r="GE46" t="s">
        <v>9309</v>
      </c>
      <c r="GF46" t="s">
        <v>9310</v>
      </c>
      <c r="GG46" t="s">
        <v>9311</v>
      </c>
      <c r="GH46" t="s">
        <v>9312</v>
      </c>
      <c r="GI46" t="s">
        <v>9313</v>
      </c>
      <c r="GJ46" t="s">
        <v>9314</v>
      </c>
      <c r="GK46" t="s">
        <v>9315</v>
      </c>
      <c r="GL46" t="s">
        <v>9316</v>
      </c>
      <c r="GM46" t="s">
        <v>9317</v>
      </c>
      <c r="GN46" t="s">
        <v>9318</v>
      </c>
      <c r="GO46" t="s">
        <v>9319</v>
      </c>
      <c r="GP46" t="s">
        <v>9320</v>
      </c>
      <c r="GQ46" t="s">
        <v>9321</v>
      </c>
      <c r="GR46" t="s">
        <v>9322</v>
      </c>
      <c r="GS46" t="s">
        <v>9323</v>
      </c>
      <c r="GT46" t="s">
        <v>9324</v>
      </c>
      <c r="GU46" t="s">
        <v>9325</v>
      </c>
      <c r="GV46" t="s">
        <v>9326</v>
      </c>
      <c r="GW46" t="s">
        <v>9327</v>
      </c>
      <c r="GX46" t="s">
        <v>9328</v>
      </c>
      <c r="GY46" t="s">
        <v>9329</v>
      </c>
      <c r="GZ46" t="s">
        <v>9330</v>
      </c>
      <c r="HA46" t="s">
        <v>9331</v>
      </c>
      <c r="HB46" t="s">
        <v>9332</v>
      </c>
      <c r="HC46" t="s">
        <v>9333</v>
      </c>
      <c r="HD46" t="s">
        <v>9334</v>
      </c>
      <c r="HE46" t="s">
        <v>9335</v>
      </c>
      <c r="HF46" t="s">
        <v>9336</v>
      </c>
      <c r="HG46" t="s">
        <v>9337</v>
      </c>
      <c r="HH46" t="s">
        <v>9338</v>
      </c>
    </row>
    <row r="47" spans="1:216" x14ac:dyDescent="0.25">
      <c r="A47" t="s">
        <v>3692</v>
      </c>
      <c r="B47" t="s">
        <v>9339</v>
      </c>
      <c r="C47" t="s">
        <v>9340</v>
      </c>
      <c r="D47" t="s">
        <v>9340</v>
      </c>
      <c r="E47" t="s">
        <v>435</v>
      </c>
      <c r="F47" t="s">
        <v>7113</v>
      </c>
      <c r="G47" t="s">
        <v>432</v>
      </c>
      <c r="H47" t="s">
        <v>437</v>
      </c>
      <c r="I47" t="s">
        <v>8526</v>
      </c>
      <c r="J47" t="s">
        <v>439</v>
      </c>
      <c r="K47" t="s">
        <v>1869</v>
      </c>
      <c r="L47" t="s">
        <v>7113</v>
      </c>
      <c r="M47" t="s">
        <v>8934</v>
      </c>
      <c r="N47" t="s">
        <v>442</v>
      </c>
      <c r="O47" t="s">
        <v>9340</v>
      </c>
      <c r="P47" t="s">
        <v>3692</v>
      </c>
      <c r="Q47" t="s">
        <v>9341</v>
      </c>
      <c r="R47" t="s">
        <v>9342</v>
      </c>
      <c r="S47" t="s">
        <v>9343</v>
      </c>
      <c r="T47" t="s">
        <v>9344</v>
      </c>
      <c r="U47" t="s">
        <v>9345</v>
      </c>
      <c r="V47" t="s">
        <v>9346</v>
      </c>
      <c r="W47" t="s">
        <v>9347</v>
      </c>
      <c r="X47" t="s">
        <v>9348</v>
      </c>
      <c r="Y47" t="s">
        <v>9349</v>
      </c>
      <c r="Z47" t="s">
        <v>9350</v>
      </c>
      <c r="AA47" t="s">
        <v>9351</v>
      </c>
      <c r="AB47" t="s">
        <v>9352</v>
      </c>
      <c r="AC47" t="s">
        <v>9353</v>
      </c>
      <c r="AD47" t="s">
        <v>9354</v>
      </c>
      <c r="AE47" t="s">
        <v>9355</v>
      </c>
      <c r="AF47" t="s">
        <v>9356</v>
      </c>
      <c r="AG47" t="s">
        <v>9357</v>
      </c>
      <c r="AH47" t="s">
        <v>9358</v>
      </c>
      <c r="AI47" t="s">
        <v>9359</v>
      </c>
      <c r="AJ47" t="s">
        <v>9360</v>
      </c>
      <c r="AK47" t="s">
        <v>9361</v>
      </c>
      <c r="AL47" t="s">
        <v>9362</v>
      </c>
      <c r="AM47" t="s">
        <v>9363</v>
      </c>
      <c r="AN47" t="s">
        <v>9364</v>
      </c>
      <c r="AO47" t="s">
        <v>9365</v>
      </c>
      <c r="AP47" t="s">
        <v>9366</v>
      </c>
      <c r="AQ47" t="s">
        <v>9367</v>
      </c>
      <c r="AR47" t="s">
        <v>9368</v>
      </c>
      <c r="AS47" t="s">
        <v>9369</v>
      </c>
      <c r="AT47" t="s">
        <v>9370</v>
      </c>
      <c r="AU47" t="s">
        <v>9371</v>
      </c>
      <c r="AV47" t="s">
        <v>9372</v>
      </c>
      <c r="AW47" t="s">
        <v>9373</v>
      </c>
      <c r="AX47" t="s">
        <v>9374</v>
      </c>
      <c r="AY47" t="s">
        <v>9375</v>
      </c>
      <c r="AZ47" t="s">
        <v>9376</v>
      </c>
      <c r="BA47" t="s">
        <v>9377</v>
      </c>
      <c r="BB47" t="s">
        <v>9378</v>
      </c>
      <c r="BC47" t="s">
        <v>9379</v>
      </c>
      <c r="BD47" t="s">
        <v>9380</v>
      </c>
      <c r="BE47" t="s">
        <v>9381</v>
      </c>
      <c r="BF47" t="s">
        <v>9382</v>
      </c>
      <c r="BG47" t="s">
        <v>9383</v>
      </c>
      <c r="BH47" t="s">
        <v>9384</v>
      </c>
      <c r="BI47" t="s">
        <v>9385</v>
      </c>
      <c r="BJ47" t="s">
        <v>9386</v>
      </c>
      <c r="BK47" t="s">
        <v>9387</v>
      </c>
      <c r="BL47" t="s">
        <v>9388</v>
      </c>
      <c r="BM47" t="s">
        <v>9389</v>
      </c>
      <c r="BN47" t="s">
        <v>9390</v>
      </c>
      <c r="BO47" t="s">
        <v>9391</v>
      </c>
      <c r="BP47" t="s">
        <v>9392</v>
      </c>
      <c r="BQ47" t="s">
        <v>9393</v>
      </c>
      <c r="BR47" t="s">
        <v>9394</v>
      </c>
      <c r="BS47" t="s">
        <v>9395</v>
      </c>
      <c r="BT47" t="s">
        <v>9396</v>
      </c>
      <c r="BU47" t="s">
        <v>9397</v>
      </c>
      <c r="BV47" t="s">
        <v>9398</v>
      </c>
      <c r="BW47" t="s">
        <v>9399</v>
      </c>
      <c r="BX47" t="s">
        <v>9400</v>
      </c>
      <c r="BY47" t="s">
        <v>9401</v>
      </c>
      <c r="BZ47" t="s">
        <v>9402</v>
      </c>
      <c r="CA47" t="s">
        <v>9403</v>
      </c>
      <c r="CB47" t="s">
        <v>9404</v>
      </c>
      <c r="CC47" t="s">
        <v>9405</v>
      </c>
      <c r="CD47" t="s">
        <v>9406</v>
      </c>
      <c r="CE47" t="s">
        <v>9407</v>
      </c>
      <c r="CF47" t="s">
        <v>9408</v>
      </c>
      <c r="CG47" t="s">
        <v>9409</v>
      </c>
      <c r="CH47" t="s">
        <v>9410</v>
      </c>
      <c r="CI47" t="s">
        <v>9411</v>
      </c>
      <c r="CJ47" t="s">
        <v>9412</v>
      </c>
      <c r="CK47" t="s">
        <v>9413</v>
      </c>
      <c r="CL47" t="s">
        <v>9414</v>
      </c>
      <c r="CM47" t="s">
        <v>9415</v>
      </c>
      <c r="CN47" t="s">
        <v>9416</v>
      </c>
      <c r="CO47" t="s">
        <v>9417</v>
      </c>
      <c r="CP47" t="s">
        <v>9418</v>
      </c>
      <c r="CQ47" t="s">
        <v>9419</v>
      </c>
      <c r="CR47" t="s">
        <v>9420</v>
      </c>
      <c r="CS47" t="s">
        <v>9421</v>
      </c>
      <c r="CT47" t="s">
        <v>9422</v>
      </c>
      <c r="CU47" t="s">
        <v>9423</v>
      </c>
      <c r="CV47" t="s">
        <v>9424</v>
      </c>
      <c r="CW47" t="s">
        <v>9425</v>
      </c>
      <c r="CX47" t="s">
        <v>9426</v>
      </c>
      <c r="CY47" t="s">
        <v>9427</v>
      </c>
      <c r="CZ47" t="s">
        <v>9428</v>
      </c>
      <c r="DA47" t="s">
        <v>9429</v>
      </c>
      <c r="DB47" t="s">
        <v>9430</v>
      </c>
      <c r="DC47" t="s">
        <v>9431</v>
      </c>
      <c r="DD47" t="s">
        <v>9432</v>
      </c>
      <c r="DE47" t="s">
        <v>9433</v>
      </c>
      <c r="DF47" t="s">
        <v>9434</v>
      </c>
      <c r="DG47" t="s">
        <v>9435</v>
      </c>
      <c r="DH47" t="s">
        <v>9436</v>
      </c>
      <c r="DI47" t="s">
        <v>9437</v>
      </c>
      <c r="DJ47" t="s">
        <v>9438</v>
      </c>
      <c r="DK47" t="s">
        <v>9439</v>
      </c>
      <c r="DL47" t="s">
        <v>9440</v>
      </c>
      <c r="DM47" t="s">
        <v>9441</v>
      </c>
      <c r="DN47" t="s">
        <v>9442</v>
      </c>
      <c r="DO47" t="s">
        <v>9443</v>
      </c>
      <c r="DP47" t="s">
        <v>9444</v>
      </c>
      <c r="DQ47" t="s">
        <v>9445</v>
      </c>
      <c r="DR47" t="s">
        <v>9446</v>
      </c>
      <c r="DS47" t="s">
        <v>9447</v>
      </c>
      <c r="DT47" t="s">
        <v>9448</v>
      </c>
      <c r="DU47" t="s">
        <v>9449</v>
      </c>
      <c r="DV47" t="s">
        <v>9450</v>
      </c>
      <c r="DW47" t="s">
        <v>9451</v>
      </c>
      <c r="DX47" t="s">
        <v>9452</v>
      </c>
      <c r="DY47" t="s">
        <v>9453</v>
      </c>
      <c r="DZ47" t="s">
        <v>9454</v>
      </c>
      <c r="EA47" t="s">
        <v>9455</v>
      </c>
      <c r="EB47" t="s">
        <v>9456</v>
      </c>
      <c r="EC47" t="s">
        <v>9457</v>
      </c>
      <c r="ED47" t="s">
        <v>9458</v>
      </c>
      <c r="EE47" t="s">
        <v>9459</v>
      </c>
      <c r="EF47" t="s">
        <v>9460</v>
      </c>
      <c r="EG47" t="s">
        <v>9461</v>
      </c>
      <c r="EH47" t="s">
        <v>9462</v>
      </c>
      <c r="EI47" t="s">
        <v>9463</v>
      </c>
      <c r="EJ47" t="s">
        <v>9464</v>
      </c>
      <c r="EK47" t="s">
        <v>9465</v>
      </c>
      <c r="EL47" t="s">
        <v>9466</v>
      </c>
      <c r="EM47" t="s">
        <v>9467</v>
      </c>
      <c r="EN47" t="s">
        <v>9468</v>
      </c>
      <c r="EO47" t="s">
        <v>9469</v>
      </c>
      <c r="EP47" t="s">
        <v>9470</v>
      </c>
      <c r="EQ47" t="s">
        <v>9471</v>
      </c>
      <c r="ER47" t="s">
        <v>9472</v>
      </c>
      <c r="ES47" t="s">
        <v>9473</v>
      </c>
      <c r="ET47" t="s">
        <v>9474</v>
      </c>
      <c r="EU47" t="s">
        <v>9475</v>
      </c>
      <c r="EV47" t="s">
        <v>9476</v>
      </c>
      <c r="EW47" t="s">
        <v>9477</v>
      </c>
      <c r="EX47" t="s">
        <v>9478</v>
      </c>
      <c r="EY47" t="s">
        <v>9479</v>
      </c>
      <c r="EZ47" t="s">
        <v>9480</v>
      </c>
      <c r="FA47" t="s">
        <v>9481</v>
      </c>
      <c r="FB47" t="s">
        <v>9482</v>
      </c>
      <c r="FC47" t="s">
        <v>9483</v>
      </c>
      <c r="FD47" t="s">
        <v>9484</v>
      </c>
      <c r="FE47" t="s">
        <v>9485</v>
      </c>
      <c r="FF47" t="s">
        <v>9486</v>
      </c>
      <c r="FG47" t="s">
        <v>9487</v>
      </c>
      <c r="FH47" t="s">
        <v>9488</v>
      </c>
      <c r="FI47" t="s">
        <v>9489</v>
      </c>
      <c r="FJ47" t="s">
        <v>9490</v>
      </c>
      <c r="FK47" t="s">
        <v>9491</v>
      </c>
      <c r="FL47" t="s">
        <v>9492</v>
      </c>
      <c r="FM47" t="s">
        <v>9493</v>
      </c>
      <c r="FN47" t="s">
        <v>9494</v>
      </c>
      <c r="FO47" t="s">
        <v>9495</v>
      </c>
      <c r="FP47" t="s">
        <v>9496</v>
      </c>
      <c r="FQ47" t="s">
        <v>9497</v>
      </c>
      <c r="FR47" t="s">
        <v>9498</v>
      </c>
      <c r="FS47" t="s">
        <v>9499</v>
      </c>
      <c r="FT47" t="s">
        <v>9500</v>
      </c>
      <c r="FU47" t="s">
        <v>9501</v>
      </c>
      <c r="FV47" t="s">
        <v>9502</v>
      </c>
      <c r="FW47" t="s">
        <v>9503</v>
      </c>
      <c r="FX47" t="s">
        <v>9504</v>
      </c>
      <c r="FY47" t="s">
        <v>9505</v>
      </c>
      <c r="FZ47" t="s">
        <v>9506</v>
      </c>
      <c r="GA47" t="s">
        <v>9507</v>
      </c>
      <c r="GB47" t="s">
        <v>9508</v>
      </c>
      <c r="GC47" t="s">
        <v>9509</v>
      </c>
      <c r="GD47" t="s">
        <v>9510</v>
      </c>
      <c r="GE47" t="s">
        <v>9511</v>
      </c>
      <c r="GF47" t="s">
        <v>9512</v>
      </c>
      <c r="GG47" t="s">
        <v>9513</v>
      </c>
      <c r="GH47" t="s">
        <v>9514</v>
      </c>
      <c r="GI47" t="s">
        <v>9515</v>
      </c>
      <c r="GJ47" t="s">
        <v>9516</v>
      </c>
      <c r="GK47" t="s">
        <v>9517</v>
      </c>
      <c r="GL47" t="s">
        <v>9518</v>
      </c>
      <c r="GM47" t="s">
        <v>9519</v>
      </c>
      <c r="GN47" t="s">
        <v>9520</v>
      </c>
      <c r="GO47" t="s">
        <v>9521</v>
      </c>
      <c r="GP47" t="s">
        <v>9522</v>
      </c>
      <c r="GQ47" t="s">
        <v>9523</v>
      </c>
      <c r="GR47" t="s">
        <v>9524</v>
      </c>
      <c r="GS47" t="s">
        <v>9525</v>
      </c>
      <c r="GT47" t="s">
        <v>9526</v>
      </c>
      <c r="GU47" t="s">
        <v>9527</v>
      </c>
      <c r="GV47" t="s">
        <v>9528</v>
      </c>
      <c r="GW47" t="s">
        <v>9529</v>
      </c>
      <c r="GX47" t="s">
        <v>9530</v>
      </c>
      <c r="GY47" t="s">
        <v>9531</v>
      </c>
      <c r="GZ47" t="s">
        <v>9532</v>
      </c>
      <c r="HA47" t="s">
        <v>9533</v>
      </c>
      <c r="HB47" t="s">
        <v>9534</v>
      </c>
      <c r="HC47" t="s">
        <v>9535</v>
      </c>
      <c r="HD47" t="s">
        <v>9536</v>
      </c>
      <c r="HE47" t="s">
        <v>9537</v>
      </c>
      <c r="HF47" t="s">
        <v>9538</v>
      </c>
      <c r="HG47" t="s">
        <v>9539</v>
      </c>
      <c r="HH47" t="s">
        <v>9540</v>
      </c>
    </row>
    <row r="48" spans="1:216" x14ac:dyDescent="0.25">
      <c r="A48" t="s">
        <v>5508</v>
      </c>
      <c r="B48" t="s">
        <v>9541</v>
      </c>
      <c r="C48" t="s">
        <v>9542</v>
      </c>
      <c r="D48" t="s">
        <v>9542</v>
      </c>
      <c r="E48" t="s">
        <v>435</v>
      </c>
      <c r="F48" t="s">
        <v>7516</v>
      </c>
      <c r="G48" t="s">
        <v>643</v>
      </c>
      <c r="H48" t="s">
        <v>437</v>
      </c>
      <c r="I48" t="s">
        <v>8526</v>
      </c>
      <c r="J48" t="s">
        <v>439</v>
      </c>
      <c r="K48" t="s">
        <v>1869</v>
      </c>
      <c r="L48" t="s">
        <v>7516</v>
      </c>
      <c r="M48" t="s">
        <v>8527</v>
      </c>
      <c r="N48" t="s">
        <v>442</v>
      </c>
      <c r="O48" t="s">
        <v>9542</v>
      </c>
      <c r="P48" t="s">
        <v>5508</v>
      </c>
      <c r="Q48" t="s">
        <v>9543</v>
      </c>
      <c r="R48" t="s">
        <v>9544</v>
      </c>
      <c r="S48" t="s">
        <v>9545</v>
      </c>
      <c r="T48" t="s">
        <v>9546</v>
      </c>
      <c r="U48" t="s">
        <v>9547</v>
      </c>
      <c r="V48" t="s">
        <v>9548</v>
      </c>
      <c r="W48" t="s">
        <v>9549</v>
      </c>
      <c r="X48" t="s">
        <v>9550</v>
      </c>
      <c r="Y48" t="s">
        <v>9551</v>
      </c>
      <c r="Z48" t="s">
        <v>9552</v>
      </c>
      <c r="AA48" t="s">
        <v>9553</v>
      </c>
      <c r="AB48" t="s">
        <v>9554</v>
      </c>
      <c r="AC48" t="s">
        <v>9555</v>
      </c>
      <c r="AD48" t="s">
        <v>9556</v>
      </c>
      <c r="AE48" t="s">
        <v>9557</v>
      </c>
      <c r="AF48" t="s">
        <v>9558</v>
      </c>
      <c r="AG48" t="s">
        <v>9559</v>
      </c>
      <c r="AH48" t="s">
        <v>9560</v>
      </c>
      <c r="AI48" t="s">
        <v>9561</v>
      </c>
      <c r="AJ48" t="s">
        <v>9562</v>
      </c>
      <c r="AK48" t="s">
        <v>9563</v>
      </c>
      <c r="AL48" t="s">
        <v>9564</v>
      </c>
      <c r="AM48" t="s">
        <v>9565</v>
      </c>
      <c r="AN48" t="s">
        <v>9566</v>
      </c>
      <c r="AO48" t="s">
        <v>9567</v>
      </c>
      <c r="AP48" t="s">
        <v>9568</v>
      </c>
      <c r="AQ48" t="s">
        <v>9569</v>
      </c>
      <c r="AR48" t="s">
        <v>9570</v>
      </c>
      <c r="AS48" t="s">
        <v>9571</v>
      </c>
      <c r="AT48" t="s">
        <v>9572</v>
      </c>
      <c r="AU48" t="s">
        <v>9573</v>
      </c>
      <c r="AV48" t="s">
        <v>9574</v>
      </c>
      <c r="AW48" t="s">
        <v>9575</v>
      </c>
      <c r="AX48" t="s">
        <v>9576</v>
      </c>
      <c r="AY48" t="s">
        <v>9577</v>
      </c>
      <c r="AZ48" t="s">
        <v>9578</v>
      </c>
      <c r="BA48" t="s">
        <v>9579</v>
      </c>
      <c r="BB48" t="s">
        <v>9580</v>
      </c>
      <c r="BC48" t="s">
        <v>9581</v>
      </c>
      <c r="BD48" t="s">
        <v>9582</v>
      </c>
      <c r="BE48" t="s">
        <v>9583</v>
      </c>
      <c r="BF48" t="s">
        <v>9584</v>
      </c>
      <c r="BG48" t="s">
        <v>9585</v>
      </c>
      <c r="BH48" t="s">
        <v>9586</v>
      </c>
      <c r="BI48" t="s">
        <v>9587</v>
      </c>
      <c r="BJ48" t="s">
        <v>9588</v>
      </c>
      <c r="BK48" t="s">
        <v>9589</v>
      </c>
      <c r="BL48" t="s">
        <v>9590</v>
      </c>
      <c r="BM48" t="s">
        <v>9591</v>
      </c>
      <c r="BN48" t="s">
        <v>9592</v>
      </c>
      <c r="BO48" t="s">
        <v>9593</v>
      </c>
      <c r="BP48" t="s">
        <v>9594</v>
      </c>
      <c r="BQ48" t="s">
        <v>9595</v>
      </c>
      <c r="BR48" t="s">
        <v>9596</v>
      </c>
      <c r="BS48" t="s">
        <v>9597</v>
      </c>
      <c r="BT48" t="s">
        <v>9598</v>
      </c>
      <c r="BU48" t="s">
        <v>9599</v>
      </c>
      <c r="BV48" t="s">
        <v>9600</v>
      </c>
      <c r="BW48" t="s">
        <v>9601</v>
      </c>
      <c r="BX48" t="s">
        <v>9602</v>
      </c>
      <c r="BY48" t="s">
        <v>9603</v>
      </c>
      <c r="BZ48" t="s">
        <v>9604</v>
      </c>
      <c r="CA48" t="s">
        <v>9605</v>
      </c>
      <c r="CB48" t="s">
        <v>9606</v>
      </c>
      <c r="CC48" t="s">
        <v>9607</v>
      </c>
      <c r="CD48" t="s">
        <v>9608</v>
      </c>
      <c r="CE48" t="s">
        <v>9609</v>
      </c>
      <c r="CF48" t="s">
        <v>9610</v>
      </c>
      <c r="CG48" t="s">
        <v>9611</v>
      </c>
      <c r="CH48" t="s">
        <v>9612</v>
      </c>
      <c r="CI48" t="s">
        <v>9613</v>
      </c>
      <c r="CJ48" t="s">
        <v>9614</v>
      </c>
      <c r="CK48" t="s">
        <v>9615</v>
      </c>
      <c r="CL48" t="s">
        <v>9616</v>
      </c>
      <c r="CM48" t="s">
        <v>9617</v>
      </c>
      <c r="CN48" t="s">
        <v>9618</v>
      </c>
      <c r="CO48" t="s">
        <v>9619</v>
      </c>
      <c r="CP48" t="s">
        <v>9620</v>
      </c>
      <c r="CQ48" t="s">
        <v>9621</v>
      </c>
      <c r="CR48" t="s">
        <v>9622</v>
      </c>
      <c r="CS48" t="s">
        <v>9623</v>
      </c>
      <c r="CT48" t="s">
        <v>9624</v>
      </c>
      <c r="CU48" t="s">
        <v>9625</v>
      </c>
      <c r="CV48" t="s">
        <v>9626</v>
      </c>
      <c r="CW48" t="s">
        <v>9627</v>
      </c>
      <c r="CX48" t="s">
        <v>9628</v>
      </c>
      <c r="CY48" t="s">
        <v>9629</v>
      </c>
      <c r="CZ48" t="s">
        <v>9630</v>
      </c>
      <c r="DA48" t="s">
        <v>9631</v>
      </c>
      <c r="DB48" t="s">
        <v>9632</v>
      </c>
      <c r="DC48" t="s">
        <v>9633</v>
      </c>
      <c r="DD48" t="s">
        <v>9634</v>
      </c>
      <c r="DE48" t="s">
        <v>9635</v>
      </c>
      <c r="DF48" t="s">
        <v>9636</v>
      </c>
      <c r="DG48" t="s">
        <v>9637</v>
      </c>
      <c r="DH48" t="s">
        <v>9638</v>
      </c>
      <c r="DI48" t="s">
        <v>9639</v>
      </c>
      <c r="DJ48" t="s">
        <v>9640</v>
      </c>
      <c r="DK48" t="s">
        <v>9641</v>
      </c>
      <c r="DL48" t="s">
        <v>9642</v>
      </c>
      <c r="DM48" t="s">
        <v>9643</v>
      </c>
      <c r="DN48" t="s">
        <v>9644</v>
      </c>
      <c r="DO48" t="s">
        <v>9645</v>
      </c>
      <c r="DP48" t="s">
        <v>9646</v>
      </c>
      <c r="DQ48" t="s">
        <v>9647</v>
      </c>
      <c r="DR48" t="s">
        <v>9648</v>
      </c>
      <c r="DS48" t="s">
        <v>9649</v>
      </c>
      <c r="DT48" t="s">
        <v>9650</v>
      </c>
      <c r="DU48" t="s">
        <v>9651</v>
      </c>
      <c r="DV48" t="s">
        <v>9652</v>
      </c>
      <c r="DW48" t="s">
        <v>9653</v>
      </c>
      <c r="DX48" t="s">
        <v>9654</v>
      </c>
      <c r="DY48" t="s">
        <v>9655</v>
      </c>
      <c r="DZ48" t="s">
        <v>9656</v>
      </c>
      <c r="EA48" t="s">
        <v>9657</v>
      </c>
      <c r="EB48" t="s">
        <v>9658</v>
      </c>
      <c r="EC48" t="s">
        <v>9659</v>
      </c>
      <c r="ED48" t="s">
        <v>9660</v>
      </c>
      <c r="EE48" t="s">
        <v>9661</v>
      </c>
      <c r="EF48" t="s">
        <v>9662</v>
      </c>
      <c r="EG48" t="s">
        <v>9663</v>
      </c>
      <c r="EH48" t="s">
        <v>9664</v>
      </c>
      <c r="EI48" t="s">
        <v>9665</v>
      </c>
      <c r="EJ48" t="s">
        <v>9666</v>
      </c>
      <c r="EK48" t="s">
        <v>9667</v>
      </c>
      <c r="EL48" t="s">
        <v>9668</v>
      </c>
      <c r="EM48" t="s">
        <v>9669</v>
      </c>
      <c r="EN48" t="s">
        <v>9670</v>
      </c>
      <c r="EO48" t="s">
        <v>9671</v>
      </c>
      <c r="EP48" t="s">
        <v>9672</v>
      </c>
      <c r="EQ48" t="s">
        <v>9673</v>
      </c>
      <c r="ER48" t="s">
        <v>9674</v>
      </c>
      <c r="ES48" t="s">
        <v>9675</v>
      </c>
      <c r="ET48" t="s">
        <v>9676</v>
      </c>
      <c r="EU48" t="s">
        <v>9677</v>
      </c>
      <c r="EV48" t="s">
        <v>9678</v>
      </c>
      <c r="EW48" t="s">
        <v>9679</v>
      </c>
      <c r="EX48" t="s">
        <v>9680</v>
      </c>
      <c r="EY48" t="s">
        <v>9681</v>
      </c>
      <c r="EZ48" t="s">
        <v>9682</v>
      </c>
      <c r="FA48" t="s">
        <v>9683</v>
      </c>
      <c r="FB48" t="s">
        <v>9684</v>
      </c>
      <c r="FC48" t="s">
        <v>9685</v>
      </c>
      <c r="FD48" t="s">
        <v>9686</v>
      </c>
      <c r="FE48" t="s">
        <v>9687</v>
      </c>
      <c r="FF48" t="s">
        <v>9688</v>
      </c>
      <c r="FG48" t="s">
        <v>9689</v>
      </c>
      <c r="FH48" t="s">
        <v>9690</v>
      </c>
      <c r="FI48" t="s">
        <v>9691</v>
      </c>
      <c r="FJ48" t="s">
        <v>9692</v>
      </c>
      <c r="FK48" t="s">
        <v>9693</v>
      </c>
      <c r="FL48" t="s">
        <v>9694</v>
      </c>
      <c r="FM48" t="s">
        <v>9695</v>
      </c>
      <c r="FN48" t="s">
        <v>9696</v>
      </c>
      <c r="FO48" t="s">
        <v>9697</v>
      </c>
      <c r="FP48" t="s">
        <v>9698</v>
      </c>
      <c r="FQ48" t="s">
        <v>9699</v>
      </c>
      <c r="FR48" t="s">
        <v>9700</v>
      </c>
      <c r="FS48" t="s">
        <v>9701</v>
      </c>
      <c r="FT48" t="s">
        <v>9702</v>
      </c>
      <c r="FU48" t="s">
        <v>9703</v>
      </c>
      <c r="FV48" t="s">
        <v>9704</v>
      </c>
      <c r="FW48" t="s">
        <v>9705</v>
      </c>
      <c r="FX48" t="s">
        <v>9706</v>
      </c>
      <c r="FY48" t="s">
        <v>9707</v>
      </c>
      <c r="FZ48" t="s">
        <v>9708</v>
      </c>
      <c r="GA48" t="s">
        <v>9709</v>
      </c>
      <c r="GB48" t="s">
        <v>9710</v>
      </c>
      <c r="GC48" t="s">
        <v>9711</v>
      </c>
      <c r="GD48" t="s">
        <v>9712</v>
      </c>
      <c r="GE48" t="s">
        <v>9713</v>
      </c>
      <c r="GF48" t="s">
        <v>9714</v>
      </c>
      <c r="GG48" t="s">
        <v>9715</v>
      </c>
      <c r="GH48" t="s">
        <v>9716</v>
      </c>
      <c r="GI48" t="s">
        <v>9717</v>
      </c>
      <c r="GJ48" t="s">
        <v>9718</v>
      </c>
      <c r="GK48" t="s">
        <v>9719</v>
      </c>
      <c r="GL48" t="s">
        <v>9720</v>
      </c>
      <c r="GM48" t="s">
        <v>9721</v>
      </c>
      <c r="GN48" t="s">
        <v>9722</v>
      </c>
      <c r="GO48" t="s">
        <v>9723</v>
      </c>
      <c r="GP48" t="s">
        <v>9724</v>
      </c>
      <c r="GQ48" t="s">
        <v>9725</v>
      </c>
      <c r="GR48" t="s">
        <v>9726</v>
      </c>
      <c r="GS48" t="s">
        <v>9727</v>
      </c>
      <c r="GT48" t="s">
        <v>9728</v>
      </c>
      <c r="GU48" t="s">
        <v>9729</v>
      </c>
      <c r="GV48" t="s">
        <v>9730</v>
      </c>
      <c r="GW48" t="s">
        <v>9731</v>
      </c>
      <c r="GX48" t="s">
        <v>9732</v>
      </c>
      <c r="GY48" t="s">
        <v>9733</v>
      </c>
      <c r="GZ48" t="s">
        <v>9734</v>
      </c>
      <c r="HA48" t="s">
        <v>9735</v>
      </c>
      <c r="HB48" t="s">
        <v>9736</v>
      </c>
      <c r="HC48" t="s">
        <v>9737</v>
      </c>
      <c r="HD48" t="s">
        <v>9738</v>
      </c>
      <c r="HE48" t="s">
        <v>9739</v>
      </c>
      <c r="HF48" t="s">
        <v>9740</v>
      </c>
      <c r="HG48" t="s">
        <v>9741</v>
      </c>
      <c r="HH48" t="s">
        <v>9742</v>
      </c>
    </row>
    <row r="49" spans="1:216" x14ac:dyDescent="0.25">
      <c r="A49" t="s">
        <v>3488</v>
      </c>
      <c r="B49" t="s">
        <v>9743</v>
      </c>
      <c r="C49" t="s">
        <v>8932</v>
      </c>
      <c r="D49" t="s">
        <v>8932</v>
      </c>
      <c r="E49" t="s">
        <v>435</v>
      </c>
      <c r="F49" t="s">
        <v>8121</v>
      </c>
      <c r="G49" t="s">
        <v>643</v>
      </c>
      <c r="H49" t="s">
        <v>853</v>
      </c>
      <c r="I49" t="s">
        <v>8526</v>
      </c>
      <c r="J49" t="s">
        <v>439</v>
      </c>
      <c r="K49" t="s">
        <v>1869</v>
      </c>
      <c r="L49" t="s">
        <v>8121</v>
      </c>
      <c r="M49" t="s">
        <v>8934</v>
      </c>
      <c r="N49" t="s">
        <v>853</v>
      </c>
      <c r="O49" t="s">
        <v>8932</v>
      </c>
      <c r="P49" t="s">
        <v>3488</v>
      </c>
      <c r="Q49" t="s">
        <v>9744</v>
      </c>
      <c r="R49" t="s">
        <v>9745</v>
      </c>
      <c r="S49" t="s">
        <v>9746</v>
      </c>
      <c r="T49" t="s">
        <v>9747</v>
      </c>
      <c r="U49" t="s">
        <v>9748</v>
      </c>
      <c r="V49" t="s">
        <v>9749</v>
      </c>
      <c r="W49" t="s">
        <v>9750</v>
      </c>
      <c r="X49" t="s">
        <v>9751</v>
      </c>
      <c r="Y49" t="s">
        <v>9752</v>
      </c>
      <c r="Z49" t="s">
        <v>9753</v>
      </c>
      <c r="AA49" t="s">
        <v>9754</v>
      </c>
      <c r="AB49" t="s">
        <v>9755</v>
      </c>
      <c r="AC49" t="s">
        <v>9756</v>
      </c>
      <c r="AD49" t="s">
        <v>9757</v>
      </c>
      <c r="AE49" t="s">
        <v>9758</v>
      </c>
      <c r="AF49" t="s">
        <v>9759</v>
      </c>
      <c r="AG49" t="s">
        <v>9760</v>
      </c>
      <c r="AH49" t="s">
        <v>9761</v>
      </c>
      <c r="AI49" t="s">
        <v>9762</v>
      </c>
      <c r="AJ49" t="s">
        <v>9763</v>
      </c>
      <c r="AK49" t="s">
        <v>9764</v>
      </c>
      <c r="AL49" t="s">
        <v>9765</v>
      </c>
      <c r="AM49" t="s">
        <v>9766</v>
      </c>
      <c r="AN49" t="s">
        <v>9767</v>
      </c>
      <c r="AO49" t="s">
        <v>9768</v>
      </c>
      <c r="AP49" t="s">
        <v>9769</v>
      </c>
      <c r="AQ49" t="s">
        <v>9770</v>
      </c>
      <c r="AR49" t="s">
        <v>9771</v>
      </c>
      <c r="AS49" t="s">
        <v>9772</v>
      </c>
      <c r="AT49" t="s">
        <v>9773</v>
      </c>
      <c r="AU49" t="s">
        <v>9774</v>
      </c>
      <c r="AV49" t="s">
        <v>9775</v>
      </c>
      <c r="AW49" t="s">
        <v>9776</v>
      </c>
      <c r="AX49" t="s">
        <v>9777</v>
      </c>
      <c r="AY49" t="s">
        <v>9778</v>
      </c>
      <c r="AZ49" t="s">
        <v>9779</v>
      </c>
      <c r="BA49" t="s">
        <v>9780</v>
      </c>
      <c r="BB49" t="s">
        <v>9781</v>
      </c>
      <c r="BC49" t="s">
        <v>9782</v>
      </c>
      <c r="BD49" t="s">
        <v>9783</v>
      </c>
      <c r="BE49" t="s">
        <v>9784</v>
      </c>
      <c r="BF49" t="s">
        <v>9785</v>
      </c>
      <c r="BG49" t="s">
        <v>9786</v>
      </c>
      <c r="BH49" t="s">
        <v>9787</v>
      </c>
      <c r="BI49" t="s">
        <v>9788</v>
      </c>
      <c r="BJ49" t="s">
        <v>9789</v>
      </c>
      <c r="BK49" t="s">
        <v>9790</v>
      </c>
      <c r="BL49" t="s">
        <v>9791</v>
      </c>
      <c r="BM49" t="s">
        <v>9792</v>
      </c>
      <c r="BN49" t="s">
        <v>9793</v>
      </c>
      <c r="BO49" t="s">
        <v>9794</v>
      </c>
      <c r="BP49" t="s">
        <v>9795</v>
      </c>
      <c r="BQ49" t="s">
        <v>9796</v>
      </c>
      <c r="BR49" t="s">
        <v>9797</v>
      </c>
      <c r="BS49" t="s">
        <v>9798</v>
      </c>
      <c r="BT49" t="s">
        <v>9799</v>
      </c>
      <c r="BU49" t="s">
        <v>9800</v>
      </c>
      <c r="BV49" t="s">
        <v>9801</v>
      </c>
      <c r="BW49" t="s">
        <v>9802</v>
      </c>
      <c r="BX49" t="s">
        <v>9803</v>
      </c>
      <c r="BY49" t="s">
        <v>9804</v>
      </c>
      <c r="BZ49" t="s">
        <v>9805</v>
      </c>
      <c r="CA49" t="s">
        <v>9806</v>
      </c>
      <c r="CB49" t="s">
        <v>9807</v>
      </c>
      <c r="CC49" t="s">
        <v>9808</v>
      </c>
      <c r="CD49" t="s">
        <v>9809</v>
      </c>
      <c r="CE49" t="s">
        <v>9810</v>
      </c>
      <c r="CF49" t="s">
        <v>9811</v>
      </c>
      <c r="CG49" t="s">
        <v>9812</v>
      </c>
      <c r="CH49" t="s">
        <v>9813</v>
      </c>
      <c r="CI49" t="s">
        <v>9814</v>
      </c>
      <c r="CJ49" t="s">
        <v>9815</v>
      </c>
      <c r="CK49" t="s">
        <v>9816</v>
      </c>
      <c r="CL49" t="s">
        <v>9817</v>
      </c>
      <c r="CM49" t="s">
        <v>9818</v>
      </c>
      <c r="CN49" t="s">
        <v>9819</v>
      </c>
      <c r="CO49" t="s">
        <v>9820</v>
      </c>
      <c r="CP49" t="s">
        <v>9821</v>
      </c>
      <c r="CQ49" t="s">
        <v>9822</v>
      </c>
      <c r="CR49" t="s">
        <v>9823</v>
      </c>
      <c r="CS49" t="s">
        <v>9824</v>
      </c>
      <c r="CT49" t="s">
        <v>9825</v>
      </c>
      <c r="CU49" t="s">
        <v>9826</v>
      </c>
      <c r="CV49" t="s">
        <v>9827</v>
      </c>
      <c r="CW49" t="s">
        <v>9828</v>
      </c>
      <c r="CX49" t="s">
        <v>9829</v>
      </c>
      <c r="CY49" t="s">
        <v>9830</v>
      </c>
      <c r="CZ49" t="s">
        <v>9831</v>
      </c>
      <c r="DA49" t="s">
        <v>9832</v>
      </c>
      <c r="DB49" t="s">
        <v>9833</v>
      </c>
      <c r="DC49" t="s">
        <v>9834</v>
      </c>
      <c r="DD49" t="s">
        <v>9835</v>
      </c>
      <c r="DE49" t="s">
        <v>9836</v>
      </c>
      <c r="DF49" t="s">
        <v>9837</v>
      </c>
      <c r="DG49" t="s">
        <v>9838</v>
      </c>
      <c r="DH49" t="s">
        <v>9839</v>
      </c>
      <c r="DI49" t="s">
        <v>9840</v>
      </c>
      <c r="DJ49" t="s">
        <v>9841</v>
      </c>
      <c r="DK49" t="s">
        <v>9842</v>
      </c>
      <c r="DL49" t="s">
        <v>9843</v>
      </c>
      <c r="DM49" t="s">
        <v>9844</v>
      </c>
      <c r="DN49" t="s">
        <v>9845</v>
      </c>
      <c r="DO49" t="s">
        <v>9846</v>
      </c>
      <c r="DP49" t="s">
        <v>9847</v>
      </c>
      <c r="DQ49" t="s">
        <v>9848</v>
      </c>
      <c r="DR49" t="s">
        <v>9849</v>
      </c>
      <c r="DS49" t="s">
        <v>9850</v>
      </c>
      <c r="DT49" t="s">
        <v>9851</v>
      </c>
      <c r="DU49" t="s">
        <v>9852</v>
      </c>
      <c r="DV49" t="s">
        <v>9853</v>
      </c>
      <c r="DW49" t="s">
        <v>9854</v>
      </c>
      <c r="DX49" t="s">
        <v>9855</v>
      </c>
      <c r="DY49" t="s">
        <v>9856</v>
      </c>
      <c r="DZ49" t="s">
        <v>9857</v>
      </c>
      <c r="EA49" t="s">
        <v>9858</v>
      </c>
      <c r="EB49" t="s">
        <v>9859</v>
      </c>
      <c r="EC49" t="s">
        <v>9860</v>
      </c>
      <c r="ED49" t="s">
        <v>9861</v>
      </c>
      <c r="EE49" t="s">
        <v>9862</v>
      </c>
      <c r="EF49" t="s">
        <v>9863</v>
      </c>
      <c r="EG49" t="s">
        <v>9864</v>
      </c>
      <c r="EH49" t="s">
        <v>9865</v>
      </c>
      <c r="EI49" t="s">
        <v>9866</v>
      </c>
      <c r="EJ49" t="s">
        <v>9867</v>
      </c>
      <c r="EK49" t="s">
        <v>9868</v>
      </c>
      <c r="EL49" t="s">
        <v>9869</v>
      </c>
      <c r="EM49" t="s">
        <v>9870</v>
      </c>
      <c r="EN49" t="s">
        <v>9871</v>
      </c>
      <c r="EO49" t="s">
        <v>9872</v>
      </c>
      <c r="EP49" t="s">
        <v>9873</v>
      </c>
      <c r="EQ49" t="s">
        <v>9874</v>
      </c>
      <c r="ER49" t="s">
        <v>9875</v>
      </c>
      <c r="ES49" t="s">
        <v>9876</v>
      </c>
      <c r="ET49" t="s">
        <v>9877</v>
      </c>
      <c r="EU49" t="s">
        <v>9878</v>
      </c>
      <c r="EV49" t="s">
        <v>9879</v>
      </c>
      <c r="EW49" t="s">
        <v>9880</v>
      </c>
      <c r="EX49" t="s">
        <v>9881</v>
      </c>
      <c r="EY49" t="s">
        <v>9882</v>
      </c>
      <c r="EZ49" t="s">
        <v>9883</v>
      </c>
      <c r="FA49" t="s">
        <v>9884</v>
      </c>
      <c r="FB49" t="s">
        <v>9885</v>
      </c>
      <c r="FC49" t="s">
        <v>9886</v>
      </c>
      <c r="FD49" t="s">
        <v>9887</v>
      </c>
      <c r="FE49" t="s">
        <v>9888</v>
      </c>
      <c r="FF49" t="s">
        <v>9889</v>
      </c>
      <c r="FG49" t="s">
        <v>9890</v>
      </c>
      <c r="FH49" t="s">
        <v>9891</v>
      </c>
      <c r="FI49" t="s">
        <v>9892</v>
      </c>
      <c r="FJ49" t="s">
        <v>9893</v>
      </c>
      <c r="FK49" t="s">
        <v>9894</v>
      </c>
      <c r="FL49" t="s">
        <v>9895</v>
      </c>
      <c r="FM49" t="s">
        <v>9896</v>
      </c>
      <c r="FN49" t="s">
        <v>9897</v>
      </c>
      <c r="FO49" t="s">
        <v>9898</v>
      </c>
      <c r="FP49" t="s">
        <v>9899</v>
      </c>
      <c r="FQ49" t="s">
        <v>9900</v>
      </c>
      <c r="FR49" t="s">
        <v>9901</v>
      </c>
      <c r="FS49" t="s">
        <v>9902</v>
      </c>
      <c r="FT49" t="s">
        <v>9903</v>
      </c>
      <c r="FU49" t="s">
        <v>9904</v>
      </c>
      <c r="FV49" t="s">
        <v>9905</v>
      </c>
      <c r="FW49" t="s">
        <v>9906</v>
      </c>
      <c r="FX49" t="s">
        <v>9907</v>
      </c>
      <c r="FY49" t="s">
        <v>9908</v>
      </c>
      <c r="FZ49" t="s">
        <v>9909</v>
      </c>
      <c r="GA49" t="s">
        <v>9910</v>
      </c>
      <c r="GB49" t="s">
        <v>9911</v>
      </c>
      <c r="GC49" t="s">
        <v>9912</v>
      </c>
      <c r="GD49" t="s">
        <v>9913</v>
      </c>
      <c r="GE49" t="s">
        <v>9914</v>
      </c>
      <c r="GF49" t="s">
        <v>9915</v>
      </c>
      <c r="GG49" t="s">
        <v>9916</v>
      </c>
      <c r="GH49" t="s">
        <v>9917</v>
      </c>
      <c r="GI49" t="s">
        <v>9918</v>
      </c>
      <c r="GJ49" t="s">
        <v>9919</v>
      </c>
      <c r="GK49" t="s">
        <v>9920</v>
      </c>
      <c r="GL49" t="s">
        <v>9921</v>
      </c>
      <c r="GM49" t="s">
        <v>9922</v>
      </c>
      <c r="GN49" t="s">
        <v>9923</v>
      </c>
      <c r="GO49" t="s">
        <v>9924</v>
      </c>
      <c r="GP49" t="s">
        <v>9925</v>
      </c>
      <c r="GQ49" t="s">
        <v>9926</v>
      </c>
      <c r="GR49" t="s">
        <v>9927</v>
      </c>
      <c r="GS49" t="s">
        <v>9928</v>
      </c>
      <c r="GT49" t="s">
        <v>9929</v>
      </c>
      <c r="GU49" t="s">
        <v>9930</v>
      </c>
      <c r="GV49" t="s">
        <v>9931</v>
      </c>
      <c r="GW49" t="s">
        <v>9932</v>
      </c>
      <c r="GX49" t="s">
        <v>9933</v>
      </c>
      <c r="GY49" t="s">
        <v>9934</v>
      </c>
      <c r="GZ49" t="s">
        <v>9935</v>
      </c>
      <c r="HA49" t="s">
        <v>9936</v>
      </c>
      <c r="HB49" t="s">
        <v>9937</v>
      </c>
      <c r="HC49" t="s">
        <v>9938</v>
      </c>
      <c r="HD49" t="s">
        <v>9939</v>
      </c>
      <c r="HE49" t="s">
        <v>9940</v>
      </c>
      <c r="HF49" t="s">
        <v>9941</v>
      </c>
      <c r="HG49" t="s">
        <v>9942</v>
      </c>
      <c r="HH49" t="s">
        <v>9943</v>
      </c>
    </row>
    <row r="50" spans="1:216" x14ac:dyDescent="0.25">
      <c r="A50" t="s">
        <v>3285</v>
      </c>
      <c r="B50" t="s">
        <v>9944</v>
      </c>
      <c r="C50" t="s">
        <v>9945</v>
      </c>
      <c r="D50" t="s">
        <v>9945</v>
      </c>
      <c r="E50" t="s">
        <v>435</v>
      </c>
      <c r="F50" t="s">
        <v>6912</v>
      </c>
      <c r="G50" t="s">
        <v>432</v>
      </c>
      <c r="H50" t="s">
        <v>437</v>
      </c>
      <c r="I50" t="s">
        <v>8526</v>
      </c>
      <c r="J50" t="s">
        <v>439</v>
      </c>
      <c r="K50" t="s">
        <v>1869</v>
      </c>
      <c r="L50" t="s">
        <v>6912</v>
      </c>
      <c r="M50" t="s">
        <v>9138</v>
      </c>
      <c r="N50" t="s">
        <v>442</v>
      </c>
      <c r="O50" t="s">
        <v>9945</v>
      </c>
      <c r="P50" t="s">
        <v>3285</v>
      </c>
      <c r="Q50" t="s">
        <v>9946</v>
      </c>
      <c r="R50" t="s">
        <v>9947</v>
      </c>
      <c r="S50" t="s">
        <v>9948</v>
      </c>
      <c r="T50" t="s">
        <v>9949</v>
      </c>
      <c r="U50" t="s">
        <v>9950</v>
      </c>
      <c r="V50" t="s">
        <v>9951</v>
      </c>
      <c r="W50" t="s">
        <v>9952</v>
      </c>
      <c r="X50" t="s">
        <v>9953</v>
      </c>
      <c r="Y50" t="s">
        <v>9954</v>
      </c>
      <c r="Z50" t="s">
        <v>9955</v>
      </c>
      <c r="AA50" t="s">
        <v>9956</v>
      </c>
      <c r="AB50" t="s">
        <v>9957</v>
      </c>
      <c r="AC50" t="s">
        <v>9958</v>
      </c>
      <c r="AD50" t="s">
        <v>9959</v>
      </c>
      <c r="AE50" t="s">
        <v>9960</v>
      </c>
      <c r="AF50" t="s">
        <v>9961</v>
      </c>
      <c r="AG50" t="s">
        <v>9962</v>
      </c>
      <c r="AH50" t="s">
        <v>9963</v>
      </c>
      <c r="AI50" t="s">
        <v>9964</v>
      </c>
      <c r="AJ50" t="s">
        <v>9965</v>
      </c>
      <c r="AK50" t="s">
        <v>9966</v>
      </c>
      <c r="AL50" t="s">
        <v>9967</v>
      </c>
      <c r="AM50" t="s">
        <v>9968</v>
      </c>
      <c r="AN50" t="s">
        <v>9969</v>
      </c>
      <c r="AO50" t="s">
        <v>9970</v>
      </c>
      <c r="AP50" t="s">
        <v>9971</v>
      </c>
      <c r="AQ50" t="s">
        <v>9972</v>
      </c>
      <c r="AR50" t="s">
        <v>9973</v>
      </c>
      <c r="AS50" t="s">
        <v>9974</v>
      </c>
      <c r="AT50" t="s">
        <v>9975</v>
      </c>
      <c r="AU50" t="s">
        <v>9976</v>
      </c>
      <c r="AV50" t="s">
        <v>9977</v>
      </c>
      <c r="AW50" t="s">
        <v>9978</v>
      </c>
      <c r="AX50" t="s">
        <v>9979</v>
      </c>
      <c r="AY50" t="s">
        <v>9980</v>
      </c>
      <c r="AZ50" t="s">
        <v>9981</v>
      </c>
      <c r="BA50" t="s">
        <v>9982</v>
      </c>
      <c r="BB50" t="s">
        <v>9983</v>
      </c>
      <c r="BC50" t="s">
        <v>9984</v>
      </c>
      <c r="BD50" t="s">
        <v>9985</v>
      </c>
      <c r="BE50" t="s">
        <v>9986</v>
      </c>
      <c r="BF50" t="s">
        <v>9987</v>
      </c>
      <c r="BG50" t="s">
        <v>9988</v>
      </c>
      <c r="BH50" t="s">
        <v>9989</v>
      </c>
      <c r="BI50" t="s">
        <v>9990</v>
      </c>
      <c r="BJ50" t="s">
        <v>9991</v>
      </c>
      <c r="BK50" t="s">
        <v>9992</v>
      </c>
      <c r="BL50" t="s">
        <v>9993</v>
      </c>
      <c r="BM50" t="s">
        <v>9994</v>
      </c>
      <c r="BN50" t="s">
        <v>9995</v>
      </c>
      <c r="BO50" t="s">
        <v>9996</v>
      </c>
      <c r="BP50" t="s">
        <v>9997</v>
      </c>
      <c r="BQ50" t="s">
        <v>9998</v>
      </c>
      <c r="BR50" t="s">
        <v>9999</v>
      </c>
      <c r="BS50" t="s">
        <v>10000</v>
      </c>
      <c r="BT50" t="s">
        <v>10001</v>
      </c>
      <c r="BU50" t="s">
        <v>10002</v>
      </c>
      <c r="BV50" t="s">
        <v>10003</v>
      </c>
      <c r="BW50" t="s">
        <v>10004</v>
      </c>
      <c r="BX50" t="s">
        <v>10005</v>
      </c>
      <c r="BY50" t="s">
        <v>10006</v>
      </c>
      <c r="BZ50" t="s">
        <v>10007</v>
      </c>
      <c r="CA50" t="s">
        <v>10008</v>
      </c>
      <c r="CB50" t="s">
        <v>10009</v>
      </c>
      <c r="CC50" t="s">
        <v>10010</v>
      </c>
      <c r="CD50" t="s">
        <v>10011</v>
      </c>
      <c r="CE50" t="s">
        <v>10012</v>
      </c>
      <c r="CF50" t="s">
        <v>10013</v>
      </c>
      <c r="CG50" t="s">
        <v>10014</v>
      </c>
      <c r="CH50" t="s">
        <v>10015</v>
      </c>
      <c r="CI50" t="s">
        <v>10016</v>
      </c>
      <c r="CJ50" t="s">
        <v>10017</v>
      </c>
      <c r="CK50" t="s">
        <v>10018</v>
      </c>
      <c r="CL50" t="s">
        <v>10019</v>
      </c>
      <c r="CM50" t="s">
        <v>10020</v>
      </c>
      <c r="CN50" t="s">
        <v>10021</v>
      </c>
      <c r="CO50" t="s">
        <v>10022</v>
      </c>
      <c r="CP50" t="s">
        <v>10023</v>
      </c>
      <c r="CQ50" t="s">
        <v>10024</v>
      </c>
      <c r="CR50" t="s">
        <v>10025</v>
      </c>
      <c r="CS50" t="s">
        <v>10026</v>
      </c>
      <c r="CT50" t="s">
        <v>10027</v>
      </c>
      <c r="CU50" t="s">
        <v>10028</v>
      </c>
      <c r="CV50" t="s">
        <v>10029</v>
      </c>
      <c r="CW50" t="s">
        <v>10030</v>
      </c>
      <c r="CX50" t="s">
        <v>10031</v>
      </c>
      <c r="CY50" t="s">
        <v>10032</v>
      </c>
      <c r="CZ50" t="s">
        <v>10033</v>
      </c>
      <c r="DA50" t="s">
        <v>10034</v>
      </c>
      <c r="DB50" t="s">
        <v>10035</v>
      </c>
      <c r="DC50" t="s">
        <v>10036</v>
      </c>
      <c r="DD50" t="s">
        <v>10037</v>
      </c>
      <c r="DE50" t="s">
        <v>10038</v>
      </c>
      <c r="DF50" t="s">
        <v>10039</v>
      </c>
      <c r="DG50" t="s">
        <v>10040</v>
      </c>
      <c r="DH50" t="s">
        <v>10041</v>
      </c>
      <c r="DI50" t="s">
        <v>10042</v>
      </c>
      <c r="DJ50" t="s">
        <v>10043</v>
      </c>
      <c r="DK50" t="s">
        <v>10044</v>
      </c>
      <c r="DL50" t="s">
        <v>10045</v>
      </c>
      <c r="DM50" t="s">
        <v>10046</v>
      </c>
      <c r="DN50" t="s">
        <v>10047</v>
      </c>
      <c r="DO50" t="s">
        <v>10048</v>
      </c>
      <c r="DP50" t="s">
        <v>10049</v>
      </c>
      <c r="DQ50" t="s">
        <v>10050</v>
      </c>
      <c r="DR50" t="s">
        <v>10051</v>
      </c>
      <c r="DS50" t="s">
        <v>10052</v>
      </c>
      <c r="DT50" t="s">
        <v>10053</v>
      </c>
      <c r="DU50" t="s">
        <v>10054</v>
      </c>
      <c r="DV50" t="s">
        <v>10055</v>
      </c>
      <c r="DW50" t="s">
        <v>10056</v>
      </c>
      <c r="DX50" t="s">
        <v>10057</v>
      </c>
      <c r="DY50" t="s">
        <v>10058</v>
      </c>
      <c r="DZ50" t="s">
        <v>10059</v>
      </c>
      <c r="EA50" t="s">
        <v>10060</v>
      </c>
      <c r="EB50" t="s">
        <v>10061</v>
      </c>
      <c r="EC50" t="s">
        <v>10062</v>
      </c>
      <c r="ED50" t="s">
        <v>10063</v>
      </c>
      <c r="EE50" t="s">
        <v>10064</v>
      </c>
      <c r="EF50" t="s">
        <v>10065</v>
      </c>
      <c r="EG50" t="s">
        <v>10066</v>
      </c>
      <c r="EH50" t="s">
        <v>10067</v>
      </c>
      <c r="EI50" t="s">
        <v>10068</v>
      </c>
      <c r="EJ50" t="s">
        <v>10069</v>
      </c>
      <c r="EK50" t="s">
        <v>10070</v>
      </c>
      <c r="EL50" t="s">
        <v>10071</v>
      </c>
      <c r="EM50" t="s">
        <v>10072</v>
      </c>
      <c r="EN50" t="s">
        <v>10073</v>
      </c>
      <c r="EO50" t="s">
        <v>10074</v>
      </c>
      <c r="EP50" t="s">
        <v>10075</v>
      </c>
      <c r="EQ50" t="s">
        <v>10076</v>
      </c>
      <c r="ER50" t="s">
        <v>10077</v>
      </c>
      <c r="ES50" t="s">
        <v>10078</v>
      </c>
      <c r="ET50" t="s">
        <v>10079</v>
      </c>
      <c r="EU50" t="s">
        <v>10080</v>
      </c>
      <c r="EV50" t="s">
        <v>10081</v>
      </c>
      <c r="EW50" t="s">
        <v>10082</v>
      </c>
      <c r="EX50" t="s">
        <v>10083</v>
      </c>
      <c r="EY50" t="s">
        <v>10084</v>
      </c>
      <c r="EZ50" t="s">
        <v>10085</v>
      </c>
      <c r="FA50" t="s">
        <v>10086</v>
      </c>
      <c r="FB50" t="s">
        <v>10087</v>
      </c>
      <c r="FC50" t="s">
        <v>10088</v>
      </c>
      <c r="FD50" t="s">
        <v>10089</v>
      </c>
      <c r="FE50" t="s">
        <v>10090</v>
      </c>
      <c r="FF50" t="s">
        <v>10091</v>
      </c>
      <c r="FG50" t="s">
        <v>10092</v>
      </c>
      <c r="FH50" t="s">
        <v>10093</v>
      </c>
      <c r="FI50" t="s">
        <v>10094</v>
      </c>
      <c r="FJ50" t="s">
        <v>10095</v>
      </c>
      <c r="FK50" t="s">
        <v>10096</v>
      </c>
      <c r="FL50" t="s">
        <v>10097</v>
      </c>
      <c r="FM50" t="s">
        <v>10098</v>
      </c>
      <c r="FN50" t="s">
        <v>10099</v>
      </c>
      <c r="FO50" t="s">
        <v>10100</v>
      </c>
      <c r="FP50" t="s">
        <v>10101</v>
      </c>
      <c r="FQ50" t="s">
        <v>10102</v>
      </c>
      <c r="FR50" t="s">
        <v>10103</v>
      </c>
      <c r="FS50" t="s">
        <v>10104</v>
      </c>
      <c r="FT50" t="s">
        <v>10105</v>
      </c>
      <c r="FU50" t="s">
        <v>10106</v>
      </c>
      <c r="FV50" t="s">
        <v>10107</v>
      </c>
      <c r="FW50" t="s">
        <v>10108</v>
      </c>
      <c r="FX50" t="s">
        <v>10109</v>
      </c>
      <c r="FY50" t="s">
        <v>10110</v>
      </c>
      <c r="FZ50" t="s">
        <v>10111</v>
      </c>
      <c r="GA50" t="s">
        <v>10112</v>
      </c>
      <c r="GB50" t="s">
        <v>10113</v>
      </c>
      <c r="GC50" t="s">
        <v>10114</v>
      </c>
      <c r="GD50" t="s">
        <v>10115</v>
      </c>
      <c r="GE50" t="s">
        <v>10116</v>
      </c>
      <c r="GF50" t="s">
        <v>10117</v>
      </c>
      <c r="GG50" t="s">
        <v>10118</v>
      </c>
      <c r="GH50" t="s">
        <v>10119</v>
      </c>
      <c r="GI50" t="s">
        <v>10120</v>
      </c>
      <c r="GJ50" t="s">
        <v>10121</v>
      </c>
      <c r="GK50" t="s">
        <v>10122</v>
      </c>
      <c r="GL50" t="s">
        <v>10123</v>
      </c>
      <c r="GM50" t="s">
        <v>10124</v>
      </c>
      <c r="GN50" t="s">
        <v>10125</v>
      </c>
      <c r="GO50" t="s">
        <v>10126</v>
      </c>
      <c r="GP50" t="s">
        <v>10127</v>
      </c>
      <c r="GQ50" t="s">
        <v>10128</v>
      </c>
      <c r="GR50" t="s">
        <v>10129</v>
      </c>
      <c r="GS50" t="s">
        <v>10130</v>
      </c>
      <c r="GT50" t="s">
        <v>10131</v>
      </c>
      <c r="GU50" t="s">
        <v>10132</v>
      </c>
      <c r="GV50" t="s">
        <v>10133</v>
      </c>
      <c r="GW50" t="s">
        <v>10134</v>
      </c>
      <c r="GX50" t="s">
        <v>10135</v>
      </c>
      <c r="GY50" t="s">
        <v>10136</v>
      </c>
      <c r="GZ50" t="s">
        <v>10137</v>
      </c>
      <c r="HA50" t="s">
        <v>10138</v>
      </c>
      <c r="HB50" t="s">
        <v>10139</v>
      </c>
      <c r="HC50" t="s">
        <v>10140</v>
      </c>
      <c r="HD50" t="s">
        <v>10141</v>
      </c>
      <c r="HE50" t="s">
        <v>10142</v>
      </c>
      <c r="HF50" t="s">
        <v>10143</v>
      </c>
      <c r="HG50" t="s">
        <v>10144</v>
      </c>
      <c r="HH50" t="s">
        <v>10145</v>
      </c>
    </row>
    <row r="51" spans="1:216" x14ac:dyDescent="0.25">
      <c r="A51" t="s">
        <v>4299</v>
      </c>
      <c r="B51" t="s">
        <v>10146</v>
      </c>
      <c r="C51" t="s">
        <v>10147</v>
      </c>
      <c r="D51" t="s">
        <v>10147</v>
      </c>
      <c r="E51" t="s">
        <v>435</v>
      </c>
      <c r="F51" t="s">
        <v>7920</v>
      </c>
      <c r="G51" t="s">
        <v>643</v>
      </c>
      <c r="H51" t="s">
        <v>437</v>
      </c>
      <c r="I51" t="s">
        <v>8526</v>
      </c>
      <c r="J51" t="s">
        <v>439</v>
      </c>
      <c r="K51" t="s">
        <v>1869</v>
      </c>
      <c r="L51" t="s">
        <v>7920</v>
      </c>
      <c r="M51" t="s">
        <v>9138</v>
      </c>
      <c r="N51" t="s">
        <v>442</v>
      </c>
      <c r="O51" t="s">
        <v>10147</v>
      </c>
      <c r="P51" t="s">
        <v>4299</v>
      </c>
      <c r="Q51" t="s">
        <v>10148</v>
      </c>
      <c r="R51" t="s">
        <v>10149</v>
      </c>
      <c r="S51" t="s">
        <v>10150</v>
      </c>
      <c r="T51" t="s">
        <v>10151</v>
      </c>
      <c r="U51" t="s">
        <v>10152</v>
      </c>
      <c r="V51" t="s">
        <v>10153</v>
      </c>
      <c r="W51" t="s">
        <v>10154</v>
      </c>
      <c r="X51" t="s">
        <v>10155</v>
      </c>
      <c r="Y51" t="s">
        <v>10156</v>
      </c>
      <c r="Z51" t="s">
        <v>10157</v>
      </c>
      <c r="AA51" t="s">
        <v>10158</v>
      </c>
      <c r="AB51" t="s">
        <v>10159</v>
      </c>
      <c r="AC51" t="s">
        <v>10160</v>
      </c>
      <c r="AD51" t="s">
        <v>10161</v>
      </c>
      <c r="AE51" t="s">
        <v>10162</v>
      </c>
      <c r="AF51" t="s">
        <v>10163</v>
      </c>
      <c r="AG51" t="s">
        <v>10164</v>
      </c>
      <c r="AH51" t="s">
        <v>10165</v>
      </c>
      <c r="AI51" t="s">
        <v>10166</v>
      </c>
      <c r="AJ51" t="s">
        <v>10167</v>
      </c>
      <c r="AK51" t="s">
        <v>10168</v>
      </c>
      <c r="AL51" t="s">
        <v>10169</v>
      </c>
      <c r="AM51" t="s">
        <v>10170</v>
      </c>
      <c r="AN51" t="s">
        <v>10171</v>
      </c>
      <c r="AO51" t="s">
        <v>10172</v>
      </c>
      <c r="AP51" t="s">
        <v>10173</v>
      </c>
      <c r="AQ51" t="s">
        <v>10174</v>
      </c>
      <c r="AR51" t="s">
        <v>10175</v>
      </c>
      <c r="AS51" t="s">
        <v>10176</v>
      </c>
      <c r="AT51" t="s">
        <v>10177</v>
      </c>
      <c r="AU51" t="s">
        <v>10178</v>
      </c>
      <c r="AV51" t="s">
        <v>10179</v>
      </c>
      <c r="AW51" t="s">
        <v>10180</v>
      </c>
      <c r="AX51" t="s">
        <v>10181</v>
      </c>
      <c r="AY51" t="s">
        <v>10182</v>
      </c>
      <c r="AZ51" t="s">
        <v>10183</v>
      </c>
      <c r="BA51" t="s">
        <v>10184</v>
      </c>
      <c r="BB51" t="s">
        <v>10185</v>
      </c>
      <c r="BC51" t="s">
        <v>10186</v>
      </c>
      <c r="BD51" t="s">
        <v>10187</v>
      </c>
      <c r="BE51" t="s">
        <v>10188</v>
      </c>
      <c r="BF51" t="s">
        <v>10189</v>
      </c>
      <c r="BG51" t="s">
        <v>10190</v>
      </c>
      <c r="BH51" t="s">
        <v>10191</v>
      </c>
      <c r="BI51" t="s">
        <v>10192</v>
      </c>
      <c r="BJ51" t="s">
        <v>10193</v>
      </c>
      <c r="BK51" t="s">
        <v>10194</v>
      </c>
      <c r="BL51" t="s">
        <v>10195</v>
      </c>
      <c r="BM51" t="s">
        <v>10196</v>
      </c>
      <c r="BN51" t="s">
        <v>10197</v>
      </c>
      <c r="BO51" t="s">
        <v>10198</v>
      </c>
      <c r="BP51" t="s">
        <v>10199</v>
      </c>
      <c r="BQ51" t="s">
        <v>10200</v>
      </c>
      <c r="BR51" t="s">
        <v>10201</v>
      </c>
      <c r="BS51" t="s">
        <v>10202</v>
      </c>
      <c r="BT51" t="s">
        <v>10203</v>
      </c>
      <c r="BU51" t="s">
        <v>10204</v>
      </c>
      <c r="BV51" t="s">
        <v>10205</v>
      </c>
      <c r="BW51" t="s">
        <v>10206</v>
      </c>
      <c r="BX51" t="s">
        <v>10207</v>
      </c>
      <c r="BY51" t="s">
        <v>10208</v>
      </c>
      <c r="BZ51" t="s">
        <v>10209</v>
      </c>
      <c r="CA51" t="s">
        <v>10210</v>
      </c>
      <c r="CB51" t="s">
        <v>10211</v>
      </c>
      <c r="CC51" t="s">
        <v>10212</v>
      </c>
      <c r="CD51" t="s">
        <v>10213</v>
      </c>
      <c r="CE51" t="s">
        <v>10214</v>
      </c>
      <c r="CF51" t="s">
        <v>10215</v>
      </c>
      <c r="CG51" t="s">
        <v>10216</v>
      </c>
      <c r="CH51" t="s">
        <v>10217</v>
      </c>
      <c r="CI51" t="s">
        <v>10218</v>
      </c>
      <c r="CJ51" t="s">
        <v>10219</v>
      </c>
      <c r="CK51" t="s">
        <v>10220</v>
      </c>
      <c r="CL51" t="s">
        <v>10221</v>
      </c>
      <c r="CM51" t="s">
        <v>10222</v>
      </c>
      <c r="CN51" t="s">
        <v>10223</v>
      </c>
      <c r="CO51" t="s">
        <v>10224</v>
      </c>
      <c r="CP51" t="s">
        <v>10225</v>
      </c>
      <c r="CQ51" t="s">
        <v>10226</v>
      </c>
      <c r="CR51" t="s">
        <v>10227</v>
      </c>
      <c r="CS51" t="s">
        <v>10228</v>
      </c>
      <c r="CT51" t="s">
        <v>10229</v>
      </c>
      <c r="CU51" t="s">
        <v>10230</v>
      </c>
      <c r="CV51" t="s">
        <v>10231</v>
      </c>
      <c r="CW51" t="s">
        <v>10232</v>
      </c>
      <c r="CX51" t="s">
        <v>10233</v>
      </c>
      <c r="CY51" t="s">
        <v>10234</v>
      </c>
      <c r="CZ51" t="s">
        <v>10235</v>
      </c>
      <c r="DA51" t="s">
        <v>10236</v>
      </c>
      <c r="DB51" t="s">
        <v>10237</v>
      </c>
      <c r="DC51" t="s">
        <v>10238</v>
      </c>
      <c r="DD51" t="s">
        <v>10239</v>
      </c>
      <c r="DE51" t="s">
        <v>10240</v>
      </c>
      <c r="DF51" t="s">
        <v>10241</v>
      </c>
      <c r="DG51" t="s">
        <v>10242</v>
      </c>
      <c r="DH51" t="s">
        <v>10243</v>
      </c>
      <c r="DI51" t="s">
        <v>10244</v>
      </c>
      <c r="DJ51" t="s">
        <v>10245</v>
      </c>
      <c r="DK51" t="s">
        <v>10246</v>
      </c>
      <c r="DL51" t="s">
        <v>10247</v>
      </c>
      <c r="DM51" t="s">
        <v>10248</v>
      </c>
      <c r="DN51" t="s">
        <v>10249</v>
      </c>
      <c r="DO51" t="s">
        <v>10250</v>
      </c>
      <c r="DP51" t="s">
        <v>10251</v>
      </c>
      <c r="DQ51" t="s">
        <v>10252</v>
      </c>
      <c r="DR51" t="s">
        <v>10253</v>
      </c>
      <c r="DS51" t="s">
        <v>10254</v>
      </c>
      <c r="DT51" t="s">
        <v>10255</v>
      </c>
      <c r="DU51" t="s">
        <v>10256</v>
      </c>
      <c r="DV51" t="s">
        <v>10257</v>
      </c>
      <c r="DW51" t="s">
        <v>10258</v>
      </c>
      <c r="DX51" t="s">
        <v>10259</v>
      </c>
      <c r="DY51" t="s">
        <v>10260</v>
      </c>
      <c r="DZ51" t="s">
        <v>10261</v>
      </c>
      <c r="EA51" t="s">
        <v>10262</v>
      </c>
      <c r="EB51" t="s">
        <v>10263</v>
      </c>
      <c r="EC51" t="s">
        <v>10264</v>
      </c>
      <c r="ED51" t="s">
        <v>10265</v>
      </c>
      <c r="EE51" t="s">
        <v>10266</v>
      </c>
      <c r="EF51" t="s">
        <v>10267</v>
      </c>
      <c r="EG51" t="s">
        <v>10268</v>
      </c>
      <c r="EH51" t="s">
        <v>10269</v>
      </c>
      <c r="EI51" t="s">
        <v>10270</v>
      </c>
      <c r="EJ51" t="s">
        <v>10271</v>
      </c>
      <c r="EK51" t="s">
        <v>10272</v>
      </c>
      <c r="EL51" t="s">
        <v>10273</v>
      </c>
      <c r="EM51" t="s">
        <v>10274</v>
      </c>
      <c r="EN51" t="s">
        <v>10275</v>
      </c>
      <c r="EO51" t="s">
        <v>10276</v>
      </c>
      <c r="EP51" t="s">
        <v>10277</v>
      </c>
      <c r="EQ51" t="s">
        <v>10278</v>
      </c>
      <c r="ER51" t="s">
        <v>10279</v>
      </c>
      <c r="ES51" t="s">
        <v>10280</v>
      </c>
      <c r="ET51" t="s">
        <v>10281</v>
      </c>
      <c r="EU51" t="s">
        <v>10282</v>
      </c>
      <c r="EV51" t="s">
        <v>10283</v>
      </c>
      <c r="EW51" t="s">
        <v>10284</v>
      </c>
      <c r="EX51" t="s">
        <v>10285</v>
      </c>
      <c r="EY51" t="s">
        <v>10286</v>
      </c>
      <c r="EZ51" t="s">
        <v>10287</v>
      </c>
      <c r="FA51" t="s">
        <v>10288</v>
      </c>
      <c r="FB51" t="s">
        <v>10289</v>
      </c>
      <c r="FC51" t="s">
        <v>10290</v>
      </c>
      <c r="FD51" t="s">
        <v>10291</v>
      </c>
      <c r="FE51" t="s">
        <v>10292</v>
      </c>
      <c r="FF51" t="s">
        <v>10293</v>
      </c>
      <c r="FG51" t="s">
        <v>10294</v>
      </c>
      <c r="FH51" t="s">
        <v>10295</v>
      </c>
      <c r="FI51" t="s">
        <v>10296</v>
      </c>
      <c r="FJ51" t="s">
        <v>10297</v>
      </c>
      <c r="FK51" t="s">
        <v>10298</v>
      </c>
      <c r="FL51" t="s">
        <v>10299</v>
      </c>
      <c r="FM51" t="s">
        <v>10300</v>
      </c>
      <c r="FN51" t="s">
        <v>10301</v>
      </c>
      <c r="FO51" t="s">
        <v>10302</v>
      </c>
      <c r="FP51" t="s">
        <v>10303</v>
      </c>
      <c r="FQ51" t="s">
        <v>10304</v>
      </c>
      <c r="FR51" t="s">
        <v>10305</v>
      </c>
      <c r="FS51" t="s">
        <v>10306</v>
      </c>
      <c r="FT51" t="s">
        <v>10307</v>
      </c>
      <c r="FU51" t="s">
        <v>10308</v>
      </c>
      <c r="FV51" t="s">
        <v>10309</v>
      </c>
      <c r="FW51" t="s">
        <v>10310</v>
      </c>
      <c r="FX51" t="s">
        <v>10311</v>
      </c>
      <c r="FY51" t="s">
        <v>10312</v>
      </c>
      <c r="FZ51" t="s">
        <v>10313</v>
      </c>
      <c r="GA51" t="s">
        <v>10314</v>
      </c>
      <c r="GB51" t="s">
        <v>10315</v>
      </c>
      <c r="GC51" t="s">
        <v>10316</v>
      </c>
      <c r="GD51" t="s">
        <v>10317</v>
      </c>
      <c r="GE51" t="s">
        <v>10318</v>
      </c>
      <c r="GF51" t="s">
        <v>10319</v>
      </c>
      <c r="GG51" t="s">
        <v>10320</v>
      </c>
      <c r="GH51" t="s">
        <v>10321</v>
      </c>
      <c r="GI51" t="s">
        <v>10322</v>
      </c>
      <c r="GJ51" t="s">
        <v>10323</v>
      </c>
      <c r="GK51" t="s">
        <v>10324</v>
      </c>
      <c r="GL51" t="s">
        <v>10325</v>
      </c>
      <c r="GM51" t="s">
        <v>10326</v>
      </c>
      <c r="GN51" t="s">
        <v>10327</v>
      </c>
      <c r="GO51" t="s">
        <v>10328</v>
      </c>
      <c r="GP51" t="s">
        <v>10329</v>
      </c>
      <c r="GQ51" t="s">
        <v>10330</v>
      </c>
      <c r="GR51" t="s">
        <v>10331</v>
      </c>
      <c r="GS51" t="s">
        <v>10332</v>
      </c>
      <c r="GT51" t="s">
        <v>10333</v>
      </c>
      <c r="GU51" t="s">
        <v>10334</v>
      </c>
      <c r="GV51" t="s">
        <v>10335</v>
      </c>
      <c r="GW51" t="s">
        <v>10336</v>
      </c>
      <c r="GX51" t="s">
        <v>10337</v>
      </c>
      <c r="GY51" t="s">
        <v>10338</v>
      </c>
      <c r="GZ51" t="s">
        <v>10339</v>
      </c>
      <c r="HA51" t="s">
        <v>10340</v>
      </c>
      <c r="HB51" t="s">
        <v>10341</v>
      </c>
      <c r="HC51" t="s">
        <v>10342</v>
      </c>
      <c r="HD51" t="s">
        <v>10343</v>
      </c>
      <c r="HE51" t="s">
        <v>10344</v>
      </c>
      <c r="HF51" t="s">
        <v>10345</v>
      </c>
      <c r="HG51" t="s">
        <v>10346</v>
      </c>
      <c r="HH51" t="s">
        <v>10347</v>
      </c>
    </row>
    <row r="52" spans="1:216" x14ac:dyDescent="0.25">
      <c r="A52" t="s">
        <v>10348</v>
      </c>
      <c r="B52" t="s">
        <v>10349</v>
      </c>
      <c r="C52" t="s">
        <v>10350</v>
      </c>
      <c r="D52" t="s">
        <v>10350</v>
      </c>
      <c r="E52" t="s">
        <v>435</v>
      </c>
      <c r="F52" t="s">
        <v>8728</v>
      </c>
      <c r="G52" t="s">
        <v>432</v>
      </c>
      <c r="H52" t="s">
        <v>437</v>
      </c>
      <c r="I52" t="s">
        <v>8526</v>
      </c>
      <c r="J52" t="s">
        <v>439</v>
      </c>
      <c r="K52" t="s">
        <v>1869</v>
      </c>
      <c r="L52" t="s">
        <v>8728</v>
      </c>
      <c r="M52" t="s">
        <v>10351</v>
      </c>
      <c r="N52" t="s">
        <v>442</v>
      </c>
      <c r="O52" t="s">
        <v>10350</v>
      </c>
      <c r="P52" t="s">
        <v>10348</v>
      </c>
      <c r="Q52" t="s">
        <v>10352</v>
      </c>
      <c r="R52" t="s">
        <v>10353</v>
      </c>
      <c r="S52" t="s">
        <v>10354</v>
      </c>
      <c r="T52" t="s">
        <v>10355</v>
      </c>
      <c r="U52" t="s">
        <v>10356</v>
      </c>
      <c r="V52" t="s">
        <v>10357</v>
      </c>
      <c r="W52" t="s">
        <v>10358</v>
      </c>
      <c r="X52" t="s">
        <v>10359</v>
      </c>
      <c r="Y52" t="s">
        <v>10360</v>
      </c>
      <c r="Z52" t="s">
        <v>10361</v>
      </c>
      <c r="AA52" t="s">
        <v>10362</v>
      </c>
      <c r="AB52" t="s">
        <v>10363</v>
      </c>
      <c r="AC52" t="s">
        <v>10364</v>
      </c>
      <c r="AD52" t="s">
        <v>10365</v>
      </c>
      <c r="AE52" t="s">
        <v>10366</v>
      </c>
      <c r="AF52" t="s">
        <v>10367</v>
      </c>
      <c r="AG52" t="s">
        <v>10368</v>
      </c>
      <c r="AH52" t="s">
        <v>10369</v>
      </c>
      <c r="AI52" t="s">
        <v>10370</v>
      </c>
      <c r="AJ52" t="s">
        <v>10371</v>
      </c>
      <c r="AK52" t="s">
        <v>10372</v>
      </c>
      <c r="AL52" t="s">
        <v>10373</v>
      </c>
      <c r="AM52" t="s">
        <v>10374</v>
      </c>
      <c r="AN52" t="s">
        <v>10375</v>
      </c>
      <c r="AO52" t="s">
        <v>10376</v>
      </c>
      <c r="AP52" t="s">
        <v>10377</v>
      </c>
      <c r="AQ52" t="s">
        <v>10378</v>
      </c>
      <c r="AR52" t="s">
        <v>10379</v>
      </c>
      <c r="AS52" t="s">
        <v>10380</v>
      </c>
      <c r="AT52" t="s">
        <v>10381</v>
      </c>
      <c r="AU52" t="s">
        <v>10382</v>
      </c>
      <c r="AV52" t="s">
        <v>10383</v>
      </c>
      <c r="AW52" t="s">
        <v>10384</v>
      </c>
      <c r="AX52" t="s">
        <v>10385</v>
      </c>
      <c r="AY52" t="s">
        <v>10386</v>
      </c>
      <c r="AZ52" t="s">
        <v>10387</v>
      </c>
      <c r="BA52" t="s">
        <v>10388</v>
      </c>
      <c r="BB52" t="s">
        <v>10389</v>
      </c>
      <c r="BC52" t="s">
        <v>10390</v>
      </c>
      <c r="BD52" t="s">
        <v>10391</v>
      </c>
      <c r="BE52" t="s">
        <v>10392</v>
      </c>
      <c r="BF52" t="s">
        <v>10393</v>
      </c>
      <c r="BG52" t="s">
        <v>10394</v>
      </c>
      <c r="BH52" t="s">
        <v>10395</v>
      </c>
      <c r="BI52" t="s">
        <v>10396</v>
      </c>
      <c r="BJ52" t="s">
        <v>10397</v>
      </c>
      <c r="BK52" t="s">
        <v>10398</v>
      </c>
      <c r="BL52" t="s">
        <v>10399</v>
      </c>
      <c r="BM52" t="s">
        <v>10400</v>
      </c>
      <c r="BN52" t="s">
        <v>10401</v>
      </c>
      <c r="BO52" t="s">
        <v>10402</v>
      </c>
      <c r="BP52" t="s">
        <v>10403</v>
      </c>
      <c r="BQ52" t="s">
        <v>10404</v>
      </c>
      <c r="BR52" t="s">
        <v>10405</v>
      </c>
      <c r="BS52" t="s">
        <v>10406</v>
      </c>
      <c r="BT52" t="s">
        <v>10407</v>
      </c>
      <c r="BU52" t="s">
        <v>10408</v>
      </c>
      <c r="BV52" t="s">
        <v>10409</v>
      </c>
      <c r="BW52" t="s">
        <v>10410</v>
      </c>
      <c r="BX52" t="s">
        <v>10411</v>
      </c>
      <c r="BY52" t="s">
        <v>10412</v>
      </c>
      <c r="BZ52" t="s">
        <v>10413</v>
      </c>
      <c r="CA52" t="s">
        <v>10414</v>
      </c>
      <c r="CB52" t="s">
        <v>10415</v>
      </c>
      <c r="CC52" t="s">
        <v>10416</v>
      </c>
      <c r="CD52" t="s">
        <v>10417</v>
      </c>
      <c r="CE52" t="s">
        <v>10418</v>
      </c>
      <c r="CF52" t="s">
        <v>10419</v>
      </c>
      <c r="CG52" t="s">
        <v>10420</v>
      </c>
      <c r="CH52" t="s">
        <v>10421</v>
      </c>
      <c r="CI52" t="s">
        <v>10422</v>
      </c>
      <c r="CJ52" t="s">
        <v>10423</v>
      </c>
      <c r="CK52" t="s">
        <v>10424</v>
      </c>
      <c r="CL52" t="s">
        <v>10425</v>
      </c>
      <c r="CM52" t="s">
        <v>10426</v>
      </c>
      <c r="CN52" t="s">
        <v>10427</v>
      </c>
      <c r="CO52" t="s">
        <v>10428</v>
      </c>
      <c r="CP52" t="s">
        <v>10429</v>
      </c>
      <c r="CQ52" t="s">
        <v>10430</v>
      </c>
      <c r="CR52" t="s">
        <v>10431</v>
      </c>
      <c r="CS52" t="s">
        <v>10432</v>
      </c>
      <c r="CT52" t="s">
        <v>10433</v>
      </c>
      <c r="CU52" t="s">
        <v>10434</v>
      </c>
      <c r="CV52" t="s">
        <v>10435</v>
      </c>
      <c r="CW52" t="s">
        <v>10436</v>
      </c>
      <c r="CX52" t="s">
        <v>10437</v>
      </c>
      <c r="CY52" t="s">
        <v>10438</v>
      </c>
      <c r="CZ52" t="s">
        <v>10439</v>
      </c>
      <c r="DA52" t="s">
        <v>10440</v>
      </c>
      <c r="DB52" t="s">
        <v>10441</v>
      </c>
      <c r="DC52" t="s">
        <v>10442</v>
      </c>
      <c r="DD52" t="s">
        <v>10443</v>
      </c>
      <c r="DE52" t="s">
        <v>10444</v>
      </c>
      <c r="DF52" t="s">
        <v>10445</v>
      </c>
      <c r="DG52" t="s">
        <v>10446</v>
      </c>
      <c r="DH52" t="s">
        <v>10447</v>
      </c>
      <c r="DI52" t="s">
        <v>10448</v>
      </c>
      <c r="DJ52" t="s">
        <v>10449</v>
      </c>
      <c r="DK52" t="s">
        <v>10450</v>
      </c>
      <c r="DL52" t="s">
        <v>10451</v>
      </c>
      <c r="DM52" t="s">
        <v>10452</v>
      </c>
      <c r="DN52" t="s">
        <v>10453</v>
      </c>
      <c r="DO52" t="s">
        <v>10454</v>
      </c>
      <c r="DP52" t="s">
        <v>10455</v>
      </c>
      <c r="DQ52" t="s">
        <v>10456</v>
      </c>
      <c r="DR52" t="s">
        <v>10457</v>
      </c>
      <c r="DS52" t="s">
        <v>10458</v>
      </c>
      <c r="DT52" t="s">
        <v>10459</v>
      </c>
      <c r="DU52" t="s">
        <v>10460</v>
      </c>
      <c r="DV52" t="s">
        <v>10461</v>
      </c>
      <c r="DW52" t="s">
        <v>10462</v>
      </c>
      <c r="DX52" t="s">
        <v>10463</v>
      </c>
      <c r="DY52" t="s">
        <v>10464</v>
      </c>
      <c r="DZ52" t="s">
        <v>10465</v>
      </c>
      <c r="EA52" t="s">
        <v>10466</v>
      </c>
      <c r="EB52" t="s">
        <v>10467</v>
      </c>
      <c r="EC52" t="s">
        <v>10468</v>
      </c>
      <c r="ED52" t="s">
        <v>10469</v>
      </c>
      <c r="EE52" t="s">
        <v>10470</v>
      </c>
      <c r="EF52" t="s">
        <v>10471</v>
      </c>
      <c r="EG52" t="s">
        <v>10472</v>
      </c>
      <c r="EH52" t="s">
        <v>10473</v>
      </c>
      <c r="EI52" t="s">
        <v>10474</v>
      </c>
      <c r="EJ52" t="s">
        <v>10475</v>
      </c>
      <c r="EK52" t="s">
        <v>10476</v>
      </c>
      <c r="EL52" t="s">
        <v>10477</v>
      </c>
      <c r="EM52" t="s">
        <v>10478</v>
      </c>
      <c r="EN52" t="s">
        <v>10479</v>
      </c>
      <c r="EO52" t="s">
        <v>10480</v>
      </c>
      <c r="EP52" t="s">
        <v>10481</v>
      </c>
      <c r="EQ52" t="s">
        <v>10482</v>
      </c>
      <c r="ER52" t="s">
        <v>10483</v>
      </c>
      <c r="ES52" t="s">
        <v>10484</v>
      </c>
      <c r="ET52" t="s">
        <v>10485</v>
      </c>
      <c r="EU52" t="s">
        <v>10486</v>
      </c>
      <c r="EV52" t="s">
        <v>10487</v>
      </c>
      <c r="EW52" t="s">
        <v>10488</v>
      </c>
      <c r="EX52" t="s">
        <v>10489</v>
      </c>
      <c r="EY52" t="s">
        <v>10490</v>
      </c>
      <c r="EZ52" t="s">
        <v>10491</v>
      </c>
      <c r="FA52" t="s">
        <v>10492</v>
      </c>
      <c r="FB52" t="s">
        <v>10493</v>
      </c>
      <c r="FC52" t="s">
        <v>10494</v>
      </c>
      <c r="FD52" t="s">
        <v>10495</v>
      </c>
      <c r="FE52" t="s">
        <v>10496</v>
      </c>
      <c r="FF52" t="s">
        <v>10497</v>
      </c>
      <c r="FG52" t="s">
        <v>10498</v>
      </c>
      <c r="FH52" t="s">
        <v>10499</v>
      </c>
      <c r="FI52" t="s">
        <v>10500</v>
      </c>
      <c r="FJ52" t="s">
        <v>10501</v>
      </c>
      <c r="FK52" t="s">
        <v>10502</v>
      </c>
      <c r="FL52" t="s">
        <v>10503</v>
      </c>
      <c r="FM52" t="s">
        <v>10504</v>
      </c>
      <c r="FN52" t="s">
        <v>10505</v>
      </c>
      <c r="FO52" t="s">
        <v>10506</v>
      </c>
      <c r="FP52" t="s">
        <v>10507</v>
      </c>
      <c r="FQ52" t="s">
        <v>10508</v>
      </c>
      <c r="FR52" t="s">
        <v>10509</v>
      </c>
      <c r="FS52" t="s">
        <v>10510</v>
      </c>
      <c r="FT52" t="s">
        <v>10511</v>
      </c>
      <c r="FU52" t="s">
        <v>10512</v>
      </c>
      <c r="FV52" t="s">
        <v>10513</v>
      </c>
      <c r="FW52" t="s">
        <v>10514</v>
      </c>
      <c r="FX52" t="s">
        <v>10515</v>
      </c>
      <c r="FY52" t="s">
        <v>10516</v>
      </c>
      <c r="FZ52" t="s">
        <v>10517</v>
      </c>
      <c r="GA52" t="s">
        <v>10518</v>
      </c>
      <c r="GB52" t="s">
        <v>10519</v>
      </c>
      <c r="GC52" t="s">
        <v>10520</v>
      </c>
      <c r="GD52" t="s">
        <v>10521</v>
      </c>
      <c r="GE52" t="s">
        <v>10522</v>
      </c>
      <c r="GF52" t="s">
        <v>10523</v>
      </c>
      <c r="GG52" t="s">
        <v>10524</v>
      </c>
      <c r="GH52" t="s">
        <v>10525</v>
      </c>
      <c r="GI52" t="s">
        <v>10526</v>
      </c>
      <c r="GJ52" t="s">
        <v>10527</v>
      </c>
      <c r="GK52" t="s">
        <v>10528</v>
      </c>
      <c r="GL52" t="s">
        <v>10529</v>
      </c>
      <c r="GM52" t="s">
        <v>10530</v>
      </c>
      <c r="GN52" t="s">
        <v>10531</v>
      </c>
      <c r="GO52" t="s">
        <v>10532</v>
      </c>
      <c r="GP52" t="s">
        <v>10533</v>
      </c>
      <c r="GQ52" t="s">
        <v>10534</v>
      </c>
      <c r="GR52" t="s">
        <v>10535</v>
      </c>
      <c r="GS52" t="s">
        <v>10536</v>
      </c>
      <c r="GT52" t="s">
        <v>10537</v>
      </c>
      <c r="GU52" t="s">
        <v>10538</v>
      </c>
      <c r="GV52" t="s">
        <v>10539</v>
      </c>
      <c r="GW52" t="s">
        <v>10540</v>
      </c>
      <c r="GX52" t="s">
        <v>10541</v>
      </c>
      <c r="GY52" t="s">
        <v>10542</v>
      </c>
      <c r="GZ52" t="s">
        <v>10543</v>
      </c>
      <c r="HA52" t="s">
        <v>10544</v>
      </c>
      <c r="HB52" t="s">
        <v>10545</v>
      </c>
      <c r="HC52" t="s">
        <v>10546</v>
      </c>
      <c r="HD52" t="s">
        <v>10547</v>
      </c>
      <c r="HE52" t="s">
        <v>10548</v>
      </c>
      <c r="HF52" t="s">
        <v>10549</v>
      </c>
      <c r="HG52" t="s">
        <v>10550</v>
      </c>
      <c r="HH52" t="s">
        <v>10551</v>
      </c>
    </row>
    <row r="53" spans="1:216" x14ac:dyDescent="0.25">
      <c r="A53" t="s">
        <v>10552</v>
      </c>
      <c r="B53" t="s">
        <v>10553</v>
      </c>
      <c r="C53" t="s">
        <v>10554</v>
      </c>
      <c r="D53" t="s">
        <v>10555</v>
      </c>
      <c r="E53" t="s">
        <v>435</v>
      </c>
      <c r="F53" t="s">
        <v>8522</v>
      </c>
      <c r="G53" t="s">
        <v>643</v>
      </c>
      <c r="H53" t="s">
        <v>853</v>
      </c>
      <c r="I53" t="s">
        <v>8526</v>
      </c>
      <c r="J53" t="s">
        <v>439</v>
      </c>
      <c r="K53" t="s">
        <v>1869</v>
      </c>
      <c r="L53" t="s">
        <v>8522</v>
      </c>
      <c r="M53" t="s">
        <v>10351</v>
      </c>
      <c r="N53" t="s">
        <v>853</v>
      </c>
      <c r="O53" t="s">
        <v>10554</v>
      </c>
      <c r="P53" t="s">
        <v>10552</v>
      </c>
      <c r="Q53" t="s">
        <v>10556</v>
      </c>
      <c r="R53" t="s">
        <v>10557</v>
      </c>
      <c r="S53" t="s">
        <v>10558</v>
      </c>
      <c r="T53" t="s">
        <v>10559</v>
      </c>
      <c r="U53" t="s">
        <v>10560</v>
      </c>
      <c r="V53" t="s">
        <v>10561</v>
      </c>
      <c r="W53" t="s">
        <v>10562</v>
      </c>
      <c r="X53" t="s">
        <v>10563</v>
      </c>
      <c r="Y53" t="s">
        <v>10564</v>
      </c>
      <c r="Z53" t="s">
        <v>10565</v>
      </c>
      <c r="AA53" t="s">
        <v>10566</v>
      </c>
      <c r="AB53" t="s">
        <v>10567</v>
      </c>
      <c r="AC53" t="s">
        <v>10568</v>
      </c>
      <c r="AD53" t="s">
        <v>10569</v>
      </c>
      <c r="AE53" t="s">
        <v>10570</v>
      </c>
      <c r="AF53" t="s">
        <v>10571</v>
      </c>
      <c r="AG53" t="s">
        <v>10572</v>
      </c>
      <c r="AH53" t="s">
        <v>10573</v>
      </c>
      <c r="AI53" t="s">
        <v>10574</v>
      </c>
      <c r="AJ53" t="s">
        <v>10575</v>
      </c>
      <c r="AK53" t="s">
        <v>10576</v>
      </c>
      <c r="AL53" t="s">
        <v>10577</v>
      </c>
      <c r="AM53" t="s">
        <v>10578</v>
      </c>
      <c r="AN53" t="s">
        <v>10579</v>
      </c>
      <c r="AO53" t="s">
        <v>10580</v>
      </c>
      <c r="AP53" t="s">
        <v>10581</v>
      </c>
      <c r="AQ53" t="s">
        <v>10582</v>
      </c>
      <c r="AR53" t="s">
        <v>10583</v>
      </c>
      <c r="AS53" t="s">
        <v>10584</v>
      </c>
      <c r="AT53" t="s">
        <v>10585</v>
      </c>
      <c r="AU53" t="s">
        <v>10586</v>
      </c>
      <c r="AV53" t="s">
        <v>10587</v>
      </c>
      <c r="AW53" t="s">
        <v>10588</v>
      </c>
      <c r="AX53" t="s">
        <v>10589</v>
      </c>
      <c r="AY53" t="s">
        <v>10590</v>
      </c>
      <c r="AZ53" t="s">
        <v>10591</v>
      </c>
      <c r="BA53" t="s">
        <v>10592</v>
      </c>
      <c r="BB53" t="s">
        <v>10593</v>
      </c>
      <c r="BC53" t="s">
        <v>10594</v>
      </c>
      <c r="BD53" t="s">
        <v>10595</v>
      </c>
      <c r="BE53" t="s">
        <v>10596</v>
      </c>
      <c r="BF53" t="s">
        <v>10597</v>
      </c>
      <c r="BG53" t="s">
        <v>10598</v>
      </c>
      <c r="BH53" t="s">
        <v>10599</v>
      </c>
      <c r="BI53" t="s">
        <v>10600</v>
      </c>
      <c r="BJ53" t="s">
        <v>10601</v>
      </c>
      <c r="BK53" t="s">
        <v>10602</v>
      </c>
      <c r="BL53" t="s">
        <v>10603</v>
      </c>
      <c r="BM53" t="s">
        <v>10604</v>
      </c>
      <c r="BN53" t="s">
        <v>10605</v>
      </c>
      <c r="BO53" t="s">
        <v>10606</v>
      </c>
      <c r="BP53" t="s">
        <v>10607</v>
      </c>
      <c r="BQ53" t="s">
        <v>10608</v>
      </c>
      <c r="BR53" t="s">
        <v>10609</v>
      </c>
      <c r="BS53" t="s">
        <v>10610</v>
      </c>
      <c r="BT53" t="s">
        <v>10611</v>
      </c>
      <c r="BU53" t="s">
        <v>10612</v>
      </c>
      <c r="BV53" t="s">
        <v>10613</v>
      </c>
      <c r="BW53" t="s">
        <v>10614</v>
      </c>
      <c r="BX53" t="s">
        <v>10615</v>
      </c>
      <c r="BY53" t="s">
        <v>10616</v>
      </c>
      <c r="BZ53" t="s">
        <v>10617</v>
      </c>
      <c r="CA53" t="s">
        <v>10618</v>
      </c>
      <c r="CB53" t="s">
        <v>10619</v>
      </c>
      <c r="CC53" t="s">
        <v>10620</v>
      </c>
      <c r="CD53" t="s">
        <v>10621</v>
      </c>
      <c r="CE53" t="s">
        <v>10622</v>
      </c>
      <c r="CF53" t="s">
        <v>10623</v>
      </c>
      <c r="CG53" t="s">
        <v>10624</v>
      </c>
      <c r="CH53" t="s">
        <v>10625</v>
      </c>
      <c r="CI53" t="s">
        <v>10626</v>
      </c>
      <c r="CJ53" t="s">
        <v>10627</v>
      </c>
      <c r="CK53" t="s">
        <v>10628</v>
      </c>
      <c r="CL53" t="s">
        <v>10629</v>
      </c>
      <c r="CM53" t="s">
        <v>10630</v>
      </c>
      <c r="CN53" t="s">
        <v>10631</v>
      </c>
      <c r="CO53" t="s">
        <v>10632</v>
      </c>
      <c r="CP53" t="s">
        <v>10633</v>
      </c>
      <c r="CQ53" t="s">
        <v>10634</v>
      </c>
      <c r="CR53" t="s">
        <v>10635</v>
      </c>
      <c r="CS53" t="s">
        <v>10636</v>
      </c>
      <c r="CT53" t="s">
        <v>10637</v>
      </c>
      <c r="CU53" t="s">
        <v>10638</v>
      </c>
      <c r="CV53" t="s">
        <v>10639</v>
      </c>
      <c r="CW53" t="s">
        <v>10640</v>
      </c>
      <c r="CX53" t="s">
        <v>10641</v>
      </c>
      <c r="CY53" t="s">
        <v>10642</v>
      </c>
      <c r="CZ53" t="s">
        <v>10643</v>
      </c>
      <c r="DA53" t="s">
        <v>10644</v>
      </c>
      <c r="DB53" t="s">
        <v>10645</v>
      </c>
      <c r="DC53" t="s">
        <v>10646</v>
      </c>
      <c r="DD53" t="s">
        <v>10647</v>
      </c>
      <c r="DE53" t="s">
        <v>10648</v>
      </c>
      <c r="DF53" t="s">
        <v>10649</v>
      </c>
      <c r="DG53" t="s">
        <v>10650</v>
      </c>
      <c r="DH53" t="s">
        <v>10651</v>
      </c>
      <c r="DI53" t="s">
        <v>10652</v>
      </c>
      <c r="DJ53" t="s">
        <v>10653</v>
      </c>
      <c r="DK53" t="s">
        <v>10654</v>
      </c>
      <c r="DL53" t="s">
        <v>10655</v>
      </c>
      <c r="DM53" t="s">
        <v>10656</v>
      </c>
      <c r="DN53" t="s">
        <v>10657</v>
      </c>
      <c r="DO53" t="s">
        <v>10658</v>
      </c>
      <c r="DP53" t="s">
        <v>10659</v>
      </c>
      <c r="DQ53" t="s">
        <v>10660</v>
      </c>
      <c r="DR53" t="s">
        <v>10661</v>
      </c>
      <c r="DS53" t="s">
        <v>10662</v>
      </c>
      <c r="DT53" t="s">
        <v>10663</v>
      </c>
      <c r="DU53" t="s">
        <v>10664</v>
      </c>
      <c r="DV53" t="s">
        <v>10665</v>
      </c>
      <c r="DW53" t="s">
        <v>10666</v>
      </c>
      <c r="DX53" t="s">
        <v>10667</v>
      </c>
      <c r="DY53" t="s">
        <v>10668</v>
      </c>
      <c r="DZ53" t="s">
        <v>10669</v>
      </c>
      <c r="EA53" t="s">
        <v>10670</v>
      </c>
      <c r="EB53" t="s">
        <v>10671</v>
      </c>
      <c r="EC53" t="s">
        <v>10672</v>
      </c>
      <c r="ED53" t="s">
        <v>10673</v>
      </c>
      <c r="EE53" t="s">
        <v>10674</v>
      </c>
      <c r="EF53" t="s">
        <v>10675</v>
      </c>
      <c r="EG53" t="s">
        <v>10676</v>
      </c>
      <c r="EH53" t="s">
        <v>10677</v>
      </c>
      <c r="EI53" t="s">
        <v>10678</v>
      </c>
      <c r="EJ53" t="s">
        <v>10679</v>
      </c>
      <c r="EK53" t="s">
        <v>10680</v>
      </c>
      <c r="EL53" t="s">
        <v>10681</v>
      </c>
      <c r="EM53" t="s">
        <v>10682</v>
      </c>
      <c r="EN53" t="s">
        <v>10683</v>
      </c>
      <c r="EO53" t="s">
        <v>10684</v>
      </c>
      <c r="EP53" t="s">
        <v>10685</v>
      </c>
      <c r="EQ53" t="s">
        <v>10686</v>
      </c>
      <c r="ER53" t="s">
        <v>10687</v>
      </c>
      <c r="ES53" t="s">
        <v>10688</v>
      </c>
      <c r="ET53" t="s">
        <v>10689</v>
      </c>
      <c r="EU53" t="s">
        <v>10690</v>
      </c>
      <c r="EV53" t="s">
        <v>10691</v>
      </c>
      <c r="EW53" t="s">
        <v>10692</v>
      </c>
      <c r="EX53" t="s">
        <v>10693</v>
      </c>
      <c r="EY53" t="s">
        <v>10694</v>
      </c>
      <c r="EZ53" t="s">
        <v>10695</v>
      </c>
      <c r="FA53" t="s">
        <v>10696</v>
      </c>
      <c r="FB53" t="s">
        <v>10697</v>
      </c>
      <c r="FC53" t="s">
        <v>10698</v>
      </c>
      <c r="FD53" t="s">
        <v>10699</v>
      </c>
      <c r="FE53" t="s">
        <v>10700</v>
      </c>
      <c r="FF53" t="s">
        <v>10701</v>
      </c>
      <c r="FG53" t="s">
        <v>10702</v>
      </c>
      <c r="FH53" t="s">
        <v>10703</v>
      </c>
      <c r="FI53" t="s">
        <v>10704</v>
      </c>
      <c r="FJ53" t="s">
        <v>10705</v>
      </c>
      <c r="FK53" t="s">
        <v>10706</v>
      </c>
      <c r="FL53" t="s">
        <v>10707</v>
      </c>
      <c r="FM53" t="s">
        <v>10708</v>
      </c>
      <c r="FN53" t="s">
        <v>10709</v>
      </c>
      <c r="FO53" t="s">
        <v>10710</v>
      </c>
      <c r="FP53" t="s">
        <v>10711</v>
      </c>
      <c r="FQ53" t="s">
        <v>10712</v>
      </c>
      <c r="FR53" t="s">
        <v>10713</v>
      </c>
      <c r="FS53" t="s">
        <v>10714</v>
      </c>
      <c r="FT53" t="s">
        <v>10715</v>
      </c>
      <c r="FU53" t="s">
        <v>10716</v>
      </c>
      <c r="FV53" t="s">
        <v>10717</v>
      </c>
      <c r="FW53" t="s">
        <v>10718</v>
      </c>
      <c r="FX53" t="s">
        <v>10719</v>
      </c>
      <c r="FY53" t="s">
        <v>10720</v>
      </c>
      <c r="FZ53" t="s">
        <v>10721</v>
      </c>
      <c r="GA53" t="s">
        <v>10722</v>
      </c>
      <c r="GB53" t="s">
        <v>10723</v>
      </c>
      <c r="GC53" t="s">
        <v>10724</v>
      </c>
      <c r="GD53" t="s">
        <v>10725</v>
      </c>
      <c r="GE53" t="s">
        <v>10726</v>
      </c>
      <c r="GF53" t="s">
        <v>10727</v>
      </c>
      <c r="GG53" t="s">
        <v>10728</v>
      </c>
      <c r="GH53" t="s">
        <v>10729</v>
      </c>
      <c r="GI53" t="s">
        <v>10730</v>
      </c>
      <c r="GJ53" t="s">
        <v>10731</v>
      </c>
      <c r="GK53" t="s">
        <v>10732</v>
      </c>
      <c r="GL53" t="s">
        <v>10733</v>
      </c>
      <c r="GM53" t="s">
        <v>10734</v>
      </c>
      <c r="GN53" t="s">
        <v>10735</v>
      </c>
      <c r="GO53" t="s">
        <v>10736</v>
      </c>
      <c r="GP53" t="s">
        <v>10737</v>
      </c>
      <c r="GQ53" t="s">
        <v>10738</v>
      </c>
      <c r="GR53" t="s">
        <v>10739</v>
      </c>
      <c r="GS53" t="s">
        <v>10740</v>
      </c>
      <c r="GT53" t="s">
        <v>10741</v>
      </c>
      <c r="GU53" t="s">
        <v>10742</v>
      </c>
      <c r="GV53" t="s">
        <v>10743</v>
      </c>
      <c r="GW53" t="s">
        <v>10744</v>
      </c>
      <c r="GX53" t="s">
        <v>10745</v>
      </c>
      <c r="GY53" t="s">
        <v>10746</v>
      </c>
      <c r="GZ53" t="s">
        <v>10747</v>
      </c>
      <c r="HA53" t="s">
        <v>10748</v>
      </c>
      <c r="HB53" t="s">
        <v>10749</v>
      </c>
      <c r="HC53" t="s">
        <v>10750</v>
      </c>
      <c r="HD53" t="s">
        <v>10751</v>
      </c>
      <c r="HE53" t="s">
        <v>10752</v>
      </c>
      <c r="HF53" t="s">
        <v>10753</v>
      </c>
      <c r="HG53" t="s">
        <v>10754</v>
      </c>
      <c r="HH53" t="s">
        <v>10755</v>
      </c>
    </row>
    <row r="54" spans="1:216" x14ac:dyDescent="0.25">
      <c r="A54" t="s">
        <v>10756</v>
      </c>
      <c r="B54" t="s">
        <v>10757</v>
      </c>
      <c r="C54" t="s">
        <v>10554</v>
      </c>
      <c r="D54" t="s">
        <v>10758</v>
      </c>
      <c r="E54" t="s">
        <v>435</v>
      </c>
      <c r="F54" t="s">
        <v>8522</v>
      </c>
      <c r="G54" t="s">
        <v>432</v>
      </c>
      <c r="H54" t="s">
        <v>853</v>
      </c>
      <c r="I54" t="s">
        <v>8526</v>
      </c>
      <c r="J54" t="s">
        <v>439</v>
      </c>
      <c r="K54" t="s">
        <v>1869</v>
      </c>
      <c r="L54" t="s">
        <v>8522</v>
      </c>
      <c r="M54" t="s">
        <v>10351</v>
      </c>
      <c r="N54" t="s">
        <v>853</v>
      </c>
      <c r="O54" t="s">
        <v>10554</v>
      </c>
      <c r="P54" t="s">
        <v>10756</v>
      </c>
      <c r="Q54" t="s">
        <v>10759</v>
      </c>
      <c r="R54" t="s">
        <v>10760</v>
      </c>
      <c r="S54" t="s">
        <v>10761</v>
      </c>
      <c r="T54" t="s">
        <v>10762</v>
      </c>
      <c r="U54" t="s">
        <v>10763</v>
      </c>
      <c r="V54" t="s">
        <v>10764</v>
      </c>
      <c r="W54" t="s">
        <v>10765</v>
      </c>
      <c r="X54" t="s">
        <v>10766</v>
      </c>
      <c r="Y54" t="s">
        <v>10767</v>
      </c>
      <c r="Z54" t="s">
        <v>10768</v>
      </c>
      <c r="AA54" t="s">
        <v>10769</v>
      </c>
      <c r="AB54" t="s">
        <v>10770</v>
      </c>
      <c r="AC54" t="s">
        <v>10771</v>
      </c>
      <c r="AD54" t="s">
        <v>10772</v>
      </c>
      <c r="AE54" t="s">
        <v>10773</v>
      </c>
      <c r="AF54" t="s">
        <v>10774</v>
      </c>
      <c r="AG54" t="s">
        <v>10775</v>
      </c>
      <c r="AH54" t="s">
        <v>10776</v>
      </c>
      <c r="AI54" t="s">
        <v>10777</v>
      </c>
      <c r="AJ54" t="s">
        <v>10778</v>
      </c>
      <c r="AK54" t="s">
        <v>10779</v>
      </c>
      <c r="AL54" t="s">
        <v>10780</v>
      </c>
      <c r="AM54" t="s">
        <v>10781</v>
      </c>
      <c r="AN54" t="s">
        <v>10782</v>
      </c>
      <c r="AO54" t="s">
        <v>10783</v>
      </c>
      <c r="AP54" t="s">
        <v>10784</v>
      </c>
      <c r="AQ54" t="s">
        <v>10785</v>
      </c>
      <c r="AR54" t="s">
        <v>10786</v>
      </c>
      <c r="AS54" t="s">
        <v>10787</v>
      </c>
      <c r="AT54" t="s">
        <v>10788</v>
      </c>
      <c r="AU54" t="s">
        <v>10789</v>
      </c>
      <c r="AV54" t="s">
        <v>10790</v>
      </c>
      <c r="AW54" t="s">
        <v>10791</v>
      </c>
      <c r="AX54" t="s">
        <v>10792</v>
      </c>
      <c r="AY54" t="s">
        <v>10793</v>
      </c>
      <c r="AZ54" t="s">
        <v>10794</v>
      </c>
      <c r="BA54" t="s">
        <v>10795</v>
      </c>
      <c r="BB54" t="s">
        <v>10796</v>
      </c>
      <c r="BC54" t="s">
        <v>10797</v>
      </c>
      <c r="BD54" t="s">
        <v>10798</v>
      </c>
      <c r="BE54" t="s">
        <v>10799</v>
      </c>
      <c r="BF54" t="s">
        <v>10800</v>
      </c>
      <c r="BG54" t="s">
        <v>10801</v>
      </c>
      <c r="BH54" t="s">
        <v>10802</v>
      </c>
      <c r="BI54" t="s">
        <v>10803</v>
      </c>
      <c r="BJ54" t="s">
        <v>10804</v>
      </c>
      <c r="BK54" t="s">
        <v>10805</v>
      </c>
      <c r="BL54" t="s">
        <v>10806</v>
      </c>
      <c r="BM54" t="s">
        <v>10807</v>
      </c>
      <c r="BN54" t="s">
        <v>10808</v>
      </c>
      <c r="BO54" t="s">
        <v>10809</v>
      </c>
      <c r="BP54" t="s">
        <v>10810</v>
      </c>
      <c r="BQ54" t="s">
        <v>10811</v>
      </c>
      <c r="BR54" t="s">
        <v>10812</v>
      </c>
      <c r="BS54" t="s">
        <v>10813</v>
      </c>
      <c r="BT54" t="s">
        <v>10814</v>
      </c>
      <c r="BU54" t="s">
        <v>10815</v>
      </c>
      <c r="BV54" t="s">
        <v>10816</v>
      </c>
      <c r="BW54" t="s">
        <v>10817</v>
      </c>
      <c r="BX54" t="s">
        <v>10818</v>
      </c>
      <c r="BY54" t="s">
        <v>10819</v>
      </c>
      <c r="BZ54" t="s">
        <v>10820</v>
      </c>
      <c r="CA54" t="s">
        <v>10821</v>
      </c>
      <c r="CB54" t="s">
        <v>10822</v>
      </c>
      <c r="CC54" t="s">
        <v>10823</v>
      </c>
      <c r="CD54" t="s">
        <v>10824</v>
      </c>
      <c r="CE54" t="s">
        <v>10825</v>
      </c>
      <c r="CF54" t="s">
        <v>10826</v>
      </c>
      <c r="CG54" t="s">
        <v>10827</v>
      </c>
      <c r="CH54" t="s">
        <v>10828</v>
      </c>
      <c r="CI54" t="s">
        <v>10829</v>
      </c>
      <c r="CJ54" t="s">
        <v>10830</v>
      </c>
      <c r="CK54" t="s">
        <v>10831</v>
      </c>
      <c r="CL54" t="s">
        <v>10832</v>
      </c>
      <c r="CM54" t="s">
        <v>10833</v>
      </c>
      <c r="CN54" t="s">
        <v>10834</v>
      </c>
      <c r="CO54" t="s">
        <v>10835</v>
      </c>
      <c r="CP54" t="s">
        <v>10836</v>
      </c>
      <c r="CQ54" t="s">
        <v>10837</v>
      </c>
      <c r="CR54" t="s">
        <v>10838</v>
      </c>
      <c r="CS54" t="s">
        <v>10839</v>
      </c>
      <c r="CT54" t="s">
        <v>10840</v>
      </c>
      <c r="CU54" t="s">
        <v>10841</v>
      </c>
      <c r="CV54" t="s">
        <v>10842</v>
      </c>
      <c r="CW54" t="s">
        <v>10843</v>
      </c>
      <c r="CX54" t="s">
        <v>10844</v>
      </c>
      <c r="CY54" t="s">
        <v>10845</v>
      </c>
      <c r="CZ54" t="s">
        <v>10846</v>
      </c>
      <c r="DA54" t="s">
        <v>10847</v>
      </c>
      <c r="DB54" t="s">
        <v>10848</v>
      </c>
      <c r="DC54" t="s">
        <v>10849</v>
      </c>
      <c r="DD54" t="s">
        <v>10850</v>
      </c>
      <c r="DE54" t="s">
        <v>10851</v>
      </c>
      <c r="DF54" t="s">
        <v>10852</v>
      </c>
      <c r="DG54" t="s">
        <v>10853</v>
      </c>
      <c r="DH54" t="s">
        <v>10854</v>
      </c>
      <c r="DI54" t="s">
        <v>10855</v>
      </c>
      <c r="DJ54" t="s">
        <v>10856</v>
      </c>
      <c r="DK54" t="s">
        <v>10857</v>
      </c>
      <c r="DL54" t="s">
        <v>10858</v>
      </c>
      <c r="DM54" t="s">
        <v>10859</v>
      </c>
      <c r="DN54" t="s">
        <v>10860</v>
      </c>
      <c r="DO54" t="s">
        <v>10861</v>
      </c>
      <c r="DP54" t="s">
        <v>10862</v>
      </c>
      <c r="DQ54" t="s">
        <v>10863</v>
      </c>
      <c r="DR54" t="s">
        <v>10864</v>
      </c>
      <c r="DS54" t="s">
        <v>10865</v>
      </c>
      <c r="DT54" t="s">
        <v>10866</v>
      </c>
      <c r="DU54" t="s">
        <v>10867</v>
      </c>
      <c r="DV54" t="s">
        <v>10868</v>
      </c>
      <c r="DW54" t="s">
        <v>10869</v>
      </c>
      <c r="DX54" t="s">
        <v>10870</v>
      </c>
      <c r="DY54" t="s">
        <v>10871</v>
      </c>
      <c r="DZ54" t="s">
        <v>10872</v>
      </c>
      <c r="EA54" t="s">
        <v>10873</v>
      </c>
      <c r="EB54" t="s">
        <v>10874</v>
      </c>
      <c r="EC54" t="s">
        <v>10875</v>
      </c>
      <c r="ED54" t="s">
        <v>10876</v>
      </c>
      <c r="EE54" t="s">
        <v>10877</v>
      </c>
      <c r="EF54" t="s">
        <v>10878</v>
      </c>
      <c r="EG54" t="s">
        <v>10879</v>
      </c>
      <c r="EH54" t="s">
        <v>10880</v>
      </c>
      <c r="EI54" t="s">
        <v>10881</v>
      </c>
      <c r="EJ54" t="s">
        <v>10882</v>
      </c>
      <c r="EK54" t="s">
        <v>10883</v>
      </c>
      <c r="EL54" t="s">
        <v>10884</v>
      </c>
      <c r="EM54" t="s">
        <v>10885</v>
      </c>
      <c r="EN54" t="s">
        <v>10886</v>
      </c>
      <c r="EO54" t="s">
        <v>10887</v>
      </c>
      <c r="EP54" t="s">
        <v>10888</v>
      </c>
      <c r="EQ54" t="s">
        <v>10889</v>
      </c>
      <c r="ER54" t="s">
        <v>10890</v>
      </c>
      <c r="ES54" t="s">
        <v>10891</v>
      </c>
      <c r="ET54" t="s">
        <v>10892</v>
      </c>
      <c r="EU54" t="s">
        <v>10893</v>
      </c>
      <c r="EV54" t="s">
        <v>10894</v>
      </c>
      <c r="EW54" t="s">
        <v>10895</v>
      </c>
      <c r="EX54" t="s">
        <v>10896</v>
      </c>
      <c r="EY54" t="s">
        <v>10897</v>
      </c>
      <c r="EZ54" t="s">
        <v>10898</v>
      </c>
      <c r="FA54" t="s">
        <v>10899</v>
      </c>
      <c r="FB54" t="s">
        <v>10900</v>
      </c>
      <c r="FC54" t="s">
        <v>10901</v>
      </c>
      <c r="FD54" t="s">
        <v>10902</v>
      </c>
      <c r="FE54" t="s">
        <v>10903</v>
      </c>
      <c r="FF54" t="s">
        <v>10904</v>
      </c>
      <c r="FG54" t="s">
        <v>10905</v>
      </c>
      <c r="FH54" t="s">
        <v>10906</v>
      </c>
      <c r="FI54" t="s">
        <v>10907</v>
      </c>
      <c r="FJ54" t="s">
        <v>10908</v>
      </c>
      <c r="FK54" t="s">
        <v>10909</v>
      </c>
      <c r="FL54" t="s">
        <v>10910</v>
      </c>
      <c r="FM54" t="s">
        <v>10911</v>
      </c>
      <c r="FN54" t="s">
        <v>10912</v>
      </c>
      <c r="FO54" t="s">
        <v>10913</v>
      </c>
      <c r="FP54" t="s">
        <v>10914</v>
      </c>
      <c r="FQ54" t="s">
        <v>10915</v>
      </c>
      <c r="FR54" t="s">
        <v>10916</v>
      </c>
      <c r="FS54" t="s">
        <v>10917</v>
      </c>
      <c r="FT54" t="s">
        <v>10918</v>
      </c>
      <c r="FU54" t="s">
        <v>10919</v>
      </c>
      <c r="FV54" t="s">
        <v>10920</v>
      </c>
      <c r="FW54" t="s">
        <v>10921</v>
      </c>
      <c r="FX54" t="s">
        <v>10922</v>
      </c>
      <c r="FY54" t="s">
        <v>10923</v>
      </c>
      <c r="FZ54" t="s">
        <v>10924</v>
      </c>
      <c r="GA54" t="s">
        <v>10925</v>
      </c>
      <c r="GB54" t="s">
        <v>10926</v>
      </c>
      <c r="GC54" t="s">
        <v>10927</v>
      </c>
      <c r="GD54" t="s">
        <v>10928</v>
      </c>
      <c r="GE54" t="s">
        <v>10929</v>
      </c>
      <c r="GF54" t="s">
        <v>10930</v>
      </c>
      <c r="GG54" t="s">
        <v>10931</v>
      </c>
      <c r="GH54" t="s">
        <v>10932</v>
      </c>
      <c r="GI54" t="s">
        <v>10933</v>
      </c>
      <c r="GJ54" t="s">
        <v>10934</v>
      </c>
      <c r="GK54" t="s">
        <v>10935</v>
      </c>
      <c r="GL54" t="s">
        <v>10936</v>
      </c>
      <c r="GM54" t="s">
        <v>10937</v>
      </c>
      <c r="GN54" t="s">
        <v>10938</v>
      </c>
      <c r="GO54" t="s">
        <v>10939</v>
      </c>
      <c r="GP54" t="s">
        <v>10940</v>
      </c>
      <c r="GQ54" t="s">
        <v>10941</v>
      </c>
      <c r="GR54" t="s">
        <v>10942</v>
      </c>
      <c r="GS54" t="s">
        <v>10943</v>
      </c>
      <c r="GT54" t="s">
        <v>10944</v>
      </c>
      <c r="GU54" t="s">
        <v>10945</v>
      </c>
      <c r="GV54" t="s">
        <v>10946</v>
      </c>
      <c r="GW54" t="s">
        <v>10947</v>
      </c>
      <c r="GX54" t="s">
        <v>10948</v>
      </c>
      <c r="GY54" t="s">
        <v>10949</v>
      </c>
      <c r="GZ54" t="s">
        <v>10950</v>
      </c>
      <c r="HA54" t="s">
        <v>10951</v>
      </c>
      <c r="HB54" t="s">
        <v>10952</v>
      </c>
      <c r="HC54" t="s">
        <v>10953</v>
      </c>
      <c r="HD54" t="s">
        <v>10954</v>
      </c>
      <c r="HE54" t="s">
        <v>10955</v>
      </c>
      <c r="HF54" t="s">
        <v>10956</v>
      </c>
      <c r="HG54" t="s">
        <v>10957</v>
      </c>
      <c r="HH54" t="s">
        <v>10958</v>
      </c>
    </row>
    <row r="55" spans="1:216" x14ac:dyDescent="0.25">
      <c r="A55" t="s">
        <v>10959</v>
      </c>
      <c r="B55" t="s">
        <v>10960</v>
      </c>
      <c r="C55" t="s">
        <v>10961</v>
      </c>
      <c r="D55" t="s">
        <v>10962</v>
      </c>
      <c r="E55" t="s">
        <v>435</v>
      </c>
      <c r="F55" t="s">
        <v>7718</v>
      </c>
      <c r="G55" t="s">
        <v>643</v>
      </c>
      <c r="H55" t="s">
        <v>853</v>
      </c>
      <c r="I55" t="s">
        <v>8526</v>
      </c>
      <c r="J55" t="s">
        <v>439</v>
      </c>
      <c r="K55" t="s">
        <v>1869</v>
      </c>
      <c r="L55" t="s">
        <v>7718</v>
      </c>
      <c r="M55" t="s">
        <v>10351</v>
      </c>
      <c r="N55" t="s">
        <v>853</v>
      </c>
      <c r="O55" t="s">
        <v>10961</v>
      </c>
      <c r="P55" t="s">
        <v>10959</v>
      </c>
      <c r="Q55" t="s">
        <v>10963</v>
      </c>
      <c r="R55" t="s">
        <v>10964</v>
      </c>
      <c r="S55" t="s">
        <v>10965</v>
      </c>
      <c r="T55" t="s">
        <v>10966</v>
      </c>
      <c r="U55" t="s">
        <v>10967</v>
      </c>
      <c r="V55" t="s">
        <v>10968</v>
      </c>
      <c r="W55" t="s">
        <v>10969</v>
      </c>
      <c r="X55" t="s">
        <v>10970</v>
      </c>
      <c r="Y55" t="s">
        <v>10971</v>
      </c>
      <c r="Z55" t="s">
        <v>10972</v>
      </c>
      <c r="AA55" t="s">
        <v>10973</v>
      </c>
      <c r="AB55" t="s">
        <v>10974</v>
      </c>
      <c r="AC55" t="s">
        <v>10975</v>
      </c>
      <c r="AD55" t="s">
        <v>10976</v>
      </c>
      <c r="AE55" t="s">
        <v>10977</v>
      </c>
      <c r="AF55" t="s">
        <v>10978</v>
      </c>
      <c r="AG55" t="s">
        <v>10979</v>
      </c>
      <c r="AH55" t="s">
        <v>10980</v>
      </c>
      <c r="AI55" t="s">
        <v>10981</v>
      </c>
      <c r="AJ55" t="s">
        <v>10982</v>
      </c>
      <c r="AK55" t="s">
        <v>10983</v>
      </c>
      <c r="AL55" t="s">
        <v>10984</v>
      </c>
      <c r="AM55" t="s">
        <v>10985</v>
      </c>
      <c r="AN55" t="s">
        <v>10986</v>
      </c>
      <c r="AO55" t="s">
        <v>10987</v>
      </c>
      <c r="AP55" t="s">
        <v>10988</v>
      </c>
      <c r="AQ55" t="s">
        <v>10989</v>
      </c>
      <c r="AR55" t="s">
        <v>10990</v>
      </c>
      <c r="AS55" t="s">
        <v>10991</v>
      </c>
      <c r="AT55" t="s">
        <v>10992</v>
      </c>
      <c r="AU55" t="s">
        <v>10993</v>
      </c>
      <c r="AV55" t="s">
        <v>10994</v>
      </c>
      <c r="AW55" t="s">
        <v>10995</v>
      </c>
      <c r="AX55" t="s">
        <v>10996</v>
      </c>
      <c r="AY55" t="s">
        <v>10997</v>
      </c>
      <c r="AZ55" t="s">
        <v>10998</v>
      </c>
      <c r="BA55" t="s">
        <v>10999</v>
      </c>
      <c r="BB55" t="s">
        <v>11000</v>
      </c>
      <c r="BC55" t="s">
        <v>11001</v>
      </c>
      <c r="BD55" t="s">
        <v>11002</v>
      </c>
      <c r="BE55" t="s">
        <v>11003</v>
      </c>
      <c r="BF55" t="s">
        <v>11004</v>
      </c>
      <c r="BG55" t="s">
        <v>11005</v>
      </c>
      <c r="BH55" t="s">
        <v>11006</v>
      </c>
      <c r="BI55" t="s">
        <v>11007</v>
      </c>
      <c r="BJ55" t="s">
        <v>11008</v>
      </c>
      <c r="BK55" t="s">
        <v>11009</v>
      </c>
      <c r="BL55" t="s">
        <v>11010</v>
      </c>
      <c r="BM55" t="s">
        <v>11011</v>
      </c>
      <c r="BN55" t="s">
        <v>11012</v>
      </c>
      <c r="BO55" t="s">
        <v>11013</v>
      </c>
      <c r="BP55" t="s">
        <v>11014</v>
      </c>
      <c r="BQ55" t="s">
        <v>11015</v>
      </c>
      <c r="BR55" t="s">
        <v>11016</v>
      </c>
      <c r="BS55" t="s">
        <v>11017</v>
      </c>
      <c r="BT55" t="s">
        <v>11018</v>
      </c>
      <c r="BU55" t="s">
        <v>11019</v>
      </c>
      <c r="BV55" t="s">
        <v>11020</v>
      </c>
      <c r="BW55" t="s">
        <v>11021</v>
      </c>
      <c r="BX55" t="s">
        <v>11022</v>
      </c>
      <c r="BY55" t="s">
        <v>11023</v>
      </c>
      <c r="BZ55" t="s">
        <v>11024</v>
      </c>
      <c r="CA55" t="s">
        <v>11025</v>
      </c>
      <c r="CB55" t="s">
        <v>11026</v>
      </c>
      <c r="CC55" t="s">
        <v>11027</v>
      </c>
      <c r="CD55" t="s">
        <v>11028</v>
      </c>
      <c r="CE55" t="s">
        <v>11029</v>
      </c>
      <c r="CF55" t="s">
        <v>11030</v>
      </c>
      <c r="CG55" t="s">
        <v>11031</v>
      </c>
      <c r="CH55" t="s">
        <v>11032</v>
      </c>
      <c r="CI55" t="s">
        <v>11033</v>
      </c>
      <c r="CJ55" t="s">
        <v>11034</v>
      </c>
      <c r="CK55" t="s">
        <v>11035</v>
      </c>
      <c r="CL55" t="s">
        <v>11036</v>
      </c>
      <c r="CM55" t="s">
        <v>11037</v>
      </c>
      <c r="CN55" t="s">
        <v>11038</v>
      </c>
      <c r="CO55" t="s">
        <v>11039</v>
      </c>
      <c r="CP55" t="s">
        <v>11040</v>
      </c>
      <c r="CQ55" t="s">
        <v>11041</v>
      </c>
      <c r="CR55" t="s">
        <v>11042</v>
      </c>
      <c r="CS55" t="s">
        <v>11043</v>
      </c>
      <c r="CT55" t="s">
        <v>11044</v>
      </c>
      <c r="CU55" t="s">
        <v>11045</v>
      </c>
      <c r="CV55" t="s">
        <v>11046</v>
      </c>
      <c r="CW55" t="s">
        <v>11047</v>
      </c>
      <c r="CX55" t="s">
        <v>11048</v>
      </c>
      <c r="CY55" t="s">
        <v>11049</v>
      </c>
      <c r="CZ55" t="s">
        <v>11050</v>
      </c>
      <c r="DA55" t="s">
        <v>11051</v>
      </c>
      <c r="DB55" t="s">
        <v>11052</v>
      </c>
      <c r="DC55" t="s">
        <v>11053</v>
      </c>
      <c r="DD55" t="s">
        <v>11054</v>
      </c>
      <c r="DE55" t="s">
        <v>11055</v>
      </c>
      <c r="DF55" t="s">
        <v>11056</v>
      </c>
      <c r="DG55" t="s">
        <v>11057</v>
      </c>
      <c r="DH55" t="s">
        <v>11058</v>
      </c>
      <c r="DI55" t="s">
        <v>11059</v>
      </c>
      <c r="DJ55" t="s">
        <v>11060</v>
      </c>
      <c r="DK55" t="s">
        <v>11061</v>
      </c>
      <c r="DL55" t="s">
        <v>11062</v>
      </c>
      <c r="DM55" t="s">
        <v>11063</v>
      </c>
      <c r="DN55" t="s">
        <v>11064</v>
      </c>
      <c r="DO55" t="s">
        <v>11065</v>
      </c>
      <c r="DP55" t="s">
        <v>11066</v>
      </c>
      <c r="DQ55" t="s">
        <v>11067</v>
      </c>
      <c r="DR55" t="s">
        <v>11068</v>
      </c>
      <c r="DS55" t="s">
        <v>11069</v>
      </c>
      <c r="DT55" t="s">
        <v>11070</v>
      </c>
      <c r="DU55" t="s">
        <v>11071</v>
      </c>
      <c r="DV55" t="s">
        <v>11072</v>
      </c>
      <c r="DW55" t="s">
        <v>11073</v>
      </c>
      <c r="DX55" t="s">
        <v>11074</v>
      </c>
      <c r="DY55" t="s">
        <v>11075</v>
      </c>
      <c r="DZ55" t="s">
        <v>11076</v>
      </c>
      <c r="EA55" t="s">
        <v>11077</v>
      </c>
      <c r="EB55" t="s">
        <v>11078</v>
      </c>
      <c r="EC55" t="s">
        <v>11079</v>
      </c>
      <c r="ED55" t="s">
        <v>11080</v>
      </c>
      <c r="EE55" t="s">
        <v>11081</v>
      </c>
      <c r="EF55" t="s">
        <v>11082</v>
      </c>
      <c r="EG55" t="s">
        <v>11083</v>
      </c>
      <c r="EH55" t="s">
        <v>11084</v>
      </c>
      <c r="EI55" t="s">
        <v>11085</v>
      </c>
      <c r="EJ55" t="s">
        <v>11086</v>
      </c>
      <c r="EK55" t="s">
        <v>11087</v>
      </c>
      <c r="EL55" t="s">
        <v>11088</v>
      </c>
      <c r="EM55" t="s">
        <v>11089</v>
      </c>
      <c r="EN55" t="s">
        <v>11090</v>
      </c>
      <c r="EO55" t="s">
        <v>11091</v>
      </c>
      <c r="EP55" t="s">
        <v>11092</v>
      </c>
      <c r="EQ55" t="s">
        <v>11093</v>
      </c>
      <c r="ER55" t="s">
        <v>11094</v>
      </c>
      <c r="ES55" t="s">
        <v>11095</v>
      </c>
      <c r="ET55" t="s">
        <v>11096</v>
      </c>
      <c r="EU55" t="s">
        <v>11097</v>
      </c>
      <c r="EV55" t="s">
        <v>11098</v>
      </c>
      <c r="EW55" t="s">
        <v>11099</v>
      </c>
      <c r="EX55" t="s">
        <v>11100</v>
      </c>
      <c r="EY55" t="s">
        <v>11101</v>
      </c>
      <c r="EZ55" t="s">
        <v>11102</v>
      </c>
      <c r="FA55" t="s">
        <v>11103</v>
      </c>
      <c r="FB55" t="s">
        <v>11104</v>
      </c>
      <c r="FC55" t="s">
        <v>11105</v>
      </c>
      <c r="FD55" t="s">
        <v>11106</v>
      </c>
      <c r="FE55" t="s">
        <v>11107</v>
      </c>
      <c r="FF55" t="s">
        <v>11108</v>
      </c>
      <c r="FG55" t="s">
        <v>11109</v>
      </c>
      <c r="FH55" t="s">
        <v>11110</v>
      </c>
      <c r="FI55" t="s">
        <v>11111</v>
      </c>
      <c r="FJ55" t="s">
        <v>11112</v>
      </c>
      <c r="FK55" t="s">
        <v>11113</v>
      </c>
      <c r="FL55" t="s">
        <v>11114</v>
      </c>
      <c r="FM55" t="s">
        <v>11115</v>
      </c>
      <c r="FN55" t="s">
        <v>11116</v>
      </c>
      <c r="FO55" t="s">
        <v>11117</v>
      </c>
      <c r="FP55" t="s">
        <v>11118</v>
      </c>
      <c r="FQ55" t="s">
        <v>11119</v>
      </c>
      <c r="FR55" t="s">
        <v>11120</v>
      </c>
      <c r="FS55" t="s">
        <v>11121</v>
      </c>
      <c r="FT55" t="s">
        <v>11122</v>
      </c>
      <c r="FU55" t="s">
        <v>11123</v>
      </c>
      <c r="FV55" t="s">
        <v>11124</v>
      </c>
      <c r="FW55" t="s">
        <v>11125</v>
      </c>
      <c r="FX55" t="s">
        <v>11126</v>
      </c>
      <c r="FY55" t="s">
        <v>11127</v>
      </c>
      <c r="FZ55" t="s">
        <v>11128</v>
      </c>
      <c r="GA55" t="s">
        <v>11129</v>
      </c>
      <c r="GB55" t="s">
        <v>11130</v>
      </c>
      <c r="GC55" t="s">
        <v>11131</v>
      </c>
      <c r="GD55" t="s">
        <v>11132</v>
      </c>
      <c r="GE55" t="s">
        <v>11133</v>
      </c>
      <c r="GF55" t="s">
        <v>11134</v>
      </c>
      <c r="GG55" t="s">
        <v>11135</v>
      </c>
      <c r="GH55" t="s">
        <v>11136</v>
      </c>
      <c r="GI55" t="s">
        <v>11137</v>
      </c>
      <c r="GJ55" t="s">
        <v>11138</v>
      </c>
      <c r="GK55" t="s">
        <v>11139</v>
      </c>
      <c r="GL55" t="s">
        <v>11140</v>
      </c>
      <c r="GM55" t="s">
        <v>11141</v>
      </c>
      <c r="GN55" t="s">
        <v>11142</v>
      </c>
      <c r="GO55" t="s">
        <v>11143</v>
      </c>
      <c r="GP55" t="s">
        <v>11144</v>
      </c>
      <c r="GQ55" t="s">
        <v>11145</v>
      </c>
      <c r="GR55" t="s">
        <v>11146</v>
      </c>
      <c r="GS55" t="s">
        <v>11147</v>
      </c>
      <c r="GT55" t="s">
        <v>11148</v>
      </c>
      <c r="GU55" t="s">
        <v>11149</v>
      </c>
      <c r="GV55" t="s">
        <v>11150</v>
      </c>
      <c r="GW55" t="s">
        <v>11151</v>
      </c>
      <c r="GX55" t="s">
        <v>11152</v>
      </c>
      <c r="GY55" t="s">
        <v>11153</v>
      </c>
      <c r="GZ55" t="s">
        <v>11154</v>
      </c>
      <c r="HA55" t="s">
        <v>11155</v>
      </c>
      <c r="HB55" t="s">
        <v>11156</v>
      </c>
      <c r="HC55" t="s">
        <v>11157</v>
      </c>
      <c r="HD55" t="s">
        <v>11158</v>
      </c>
      <c r="HE55" t="s">
        <v>11159</v>
      </c>
      <c r="HF55" t="s">
        <v>11160</v>
      </c>
      <c r="HG55" t="s">
        <v>11161</v>
      </c>
      <c r="HH55" t="s">
        <v>11162</v>
      </c>
    </row>
    <row r="56" spans="1:216" x14ac:dyDescent="0.25">
      <c r="A56" t="s">
        <v>11163</v>
      </c>
      <c r="B56" t="s">
        <v>11164</v>
      </c>
      <c r="C56" t="s">
        <v>10961</v>
      </c>
      <c r="D56" t="s">
        <v>11165</v>
      </c>
      <c r="E56" t="s">
        <v>435</v>
      </c>
      <c r="F56" t="s">
        <v>7718</v>
      </c>
      <c r="G56" t="s">
        <v>432</v>
      </c>
      <c r="H56" t="s">
        <v>853</v>
      </c>
      <c r="I56" t="s">
        <v>8526</v>
      </c>
      <c r="J56" t="s">
        <v>439</v>
      </c>
      <c r="K56" t="s">
        <v>1869</v>
      </c>
      <c r="L56" t="s">
        <v>7718</v>
      </c>
      <c r="M56" t="s">
        <v>10351</v>
      </c>
      <c r="N56" t="s">
        <v>853</v>
      </c>
      <c r="O56" t="s">
        <v>10961</v>
      </c>
      <c r="P56" t="s">
        <v>11163</v>
      </c>
      <c r="Q56" t="s">
        <v>11166</v>
      </c>
      <c r="R56" t="s">
        <v>11167</v>
      </c>
      <c r="S56" t="s">
        <v>11168</v>
      </c>
      <c r="T56" t="s">
        <v>11169</v>
      </c>
      <c r="U56" t="s">
        <v>11170</v>
      </c>
      <c r="V56" t="s">
        <v>11171</v>
      </c>
      <c r="W56" t="s">
        <v>11172</v>
      </c>
      <c r="X56" t="s">
        <v>11173</v>
      </c>
      <c r="Y56" t="s">
        <v>11174</v>
      </c>
      <c r="Z56" t="s">
        <v>11175</v>
      </c>
      <c r="AA56" t="s">
        <v>11176</v>
      </c>
      <c r="AB56" t="s">
        <v>11177</v>
      </c>
      <c r="AC56" t="s">
        <v>11178</v>
      </c>
      <c r="AD56" t="s">
        <v>11179</v>
      </c>
      <c r="AE56" t="s">
        <v>11180</v>
      </c>
      <c r="AF56" t="s">
        <v>11181</v>
      </c>
      <c r="AG56" t="s">
        <v>11182</v>
      </c>
      <c r="AH56" t="s">
        <v>11183</v>
      </c>
      <c r="AI56" t="s">
        <v>11184</v>
      </c>
      <c r="AJ56" t="s">
        <v>11185</v>
      </c>
      <c r="AK56" t="s">
        <v>11186</v>
      </c>
      <c r="AL56" t="s">
        <v>11187</v>
      </c>
      <c r="AM56" t="s">
        <v>11188</v>
      </c>
      <c r="AN56" t="s">
        <v>11189</v>
      </c>
      <c r="AO56" t="s">
        <v>11190</v>
      </c>
      <c r="AP56" t="s">
        <v>11191</v>
      </c>
      <c r="AQ56" t="s">
        <v>11192</v>
      </c>
      <c r="AR56" t="s">
        <v>11193</v>
      </c>
      <c r="AS56" t="s">
        <v>11194</v>
      </c>
      <c r="AT56" t="s">
        <v>11195</v>
      </c>
      <c r="AU56" t="s">
        <v>11196</v>
      </c>
      <c r="AV56" t="s">
        <v>11197</v>
      </c>
      <c r="AW56" t="s">
        <v>11198</v>
      </c>
      <c r="AX56" t="s">
        <v>11199</v>
      </c>
      <c r="AY56" t="s">
        <v>11200</v>
      </c>
      <c r="AZ56" t="s">
        <v>11201</v>
      </c>
      <c r="BA56" t="s">
        <v>11202</v>
      </c>
      <c r="BB56" t="s">
        <v>11203</v>
      </c>
      <c r="BC56" t="s">
        <v>11204</v>
      </c>
      <c r="BD56" t="s">
        <v>11205</v>
      </c>
      <c r="BE56" t="s">
        <v>11206</v>
      </c>
      <c r="BF56" t="s">
        <v>11207</v>
      </c>
      <c r="BG56" t="s">
        <v>11208</v>
      </c>
      <c r="BH56" t="s">
        <v>11209</v>
      </c>
      <c r="BI56" t="s">
        <v>11210</v>
      </c>
      <c r="BJ56" t="s">
        <v>11211</v>
      </c>
      <c r="BK56" t="s">
        <v>11212</v>
      </c>
      <c r="BL56" t="s">
        <v>11213</v>
      </c>
      <c r="BM56" t="s">
        <v>11214</v>
      </c>
      <c r="BN56" t="s">
        <v>11215</v>
      </c>
      <c r="BO56" t="s">
        <v>11216</v>
      </c>
      <c r="BP56" t="s">
        <v>11217</v>
      </c>
      <c r="BQ56" t="s">
        <v>11218</v>
      </c>
      <c r="BR56" t="s">
        <v>11219</v>
      </c>
      <c r="BS56" t="s">
        <v>11220</v>
      </c>
      <c r="BT56" t="s">
        <v>11221</v>
      </c>
      <c r="BU56" t="s">
        <v>11222</v>
      </c>
      <c r="BV56" t="s">
        <v>11223</v>
      </c>
      <c r="BW56" t="s">
        <v>11224</v>
      </c>
      <c r="BX56" t="s">
        <v>11225</v>
      </c>
      <c r="BY56" t="s">
        <v>11226</v>
      </c>
      <c r="BZ56" t="s">
        <v>11227</v>
      </c>
      <c r="CA56" t="s">
        <v>11228</v>
      </c>
      <c r="CB56" t="s">
        <v>11229</v>
      </c>
      <c r="CC56" t="s">
        <v>11230</v>
      </c>
      <c r="CD56" t="s">
        <v>11231</v>
      </c>
      <c r="CE56" t="s">
        <v>11232</v>
      </c>
      <c r="CF56" t="s">
        <v>11233</v>
      </c>
      <c r="CG56" t="s">
        <v>11234</v>
      </c>
      <c r="CH56" t="s">
        <v>11235</v>
      </c>
      <c r="CI56" t="s">
        <v>11236</v>
      </c>
      <c r="CJ56" t="s">
        <v>11237</v>
      </c>
      <c r="CK56" t="s">
        <v>11238</v>
      </c>
      <c r="CL56" t="s">
        <v>11239</v>
      </c>
      <c r="CM56" t="s">
        <v>11240</v>
      </c>
      <c r="CN56" t="s">
        <v>11241</v>
      </c>
      <c r="CO56" t="s">
        <v>11242</v>
      </c>
      <c r="CP56" t="s">
        <v>11243</v>
      </c>
      <c r="CQ56" t="s">
        <v>11244</v>
      </c>
      <c r="CR56" t="s">
        <v>11245</v>
      </c>
      <c r="CS56" t="s">
        <v>11246</v>
      </c>
      <c r="CT56" t="s">
        <v>11247</v>
      </c>
      <c r="CU56" t="s">
        <v>11248</v>
      </c>
      <c r="CV56" t="s">
        <v>11249</v>
      </c>
      <c r="CW56" t="s">
        <v>11250</v>
      </c>
      <c r="CX56" t="s">
        <v>11251</v>
      </c>
      <c r="CY56" t="s">
        <v>11252</v>
      </c>
      <c r="CZ56" t="s">
        <v>11253</v>
      </c>
      <c r="DA56" t="s">
        <v>11254</v>
      </c>
      <c r="DB56" t="s">
        <v>11255</v>
      </c>
      <c r="DC56" t="s">
        <v>11256</v>
      </c>
      <c r="DD56" t="s">
        <v>11257</v>
      </c>
      <c r="DE56" t="s">
        <v>11258</v>
      </c>
      <c r="DF56" t="s">
        <v>11259</v>
      </c>
      <c r="DG56" t="s">
        <v>11260</v>
      </c>
      <c r="DH56" t="s">
        <v>11261</v>
      </c>
      <c r="DI56" t="s">
        <v>11262</v>
      </c>
      <c r="DJ56" t="s">
        <v>11263</v>
      </c>
      <c r="DK56" t="s">
        <v>11264</v>
      </c>
      <c r="DL56" t="s">
        <v>11265</v>
      </c>
      <c r="DM56" t="s">
        <v>11266</v>
      </c>
      <c r="DN56" t="s">
        <v>11267</v>
      </c>
      <c r="DO56" t="s">
        <v>11268</v>
      </c>
      <c r="DP56" t="s">
        <v>11269</v>
      </c>
      <c r="DQ56" t="s">
        <v>11270</v>
      </c>
      <c r="DR56" t="s">
        <v>11271</v>
      </c>
      <c r="DS56" t="s">
        <v>11272</v>
      </c>
      <c r="DT56" t="s">
        <v>11273</v>
      </c>
      <c r="DU56" t="s">
        <v>11274</v>
      </c>
      <c r="DV56" t="s">
        <v>11275</v>
      </c>
      <c r="DW56" t="s">
        <v>11276</v>
      </c>
      <c r="DX56" t="s">
        <v>11277</v>
      </c>
      <c r="DY56" t="s">
        <v>11278</v>
      </c>
      <c r="DZ56" t="s">
        <v>11279</v>
      </c>
      <c r="EA56" t="s">
        <v>11280</v>
      </c>
      <c r="EB56" t="s">
        <v>11281</v>
      </c>
      <c r="EC56" t="s">
        <v>11282</v>
      </c>
      <c r="ED56" t="s">
        <v>11283</v>
      </c>
      <c r="EE56" t="s">
        <v>11284</v>
      </c>
      <c r="EF56" t="s">
        <v>11285</v>
      </c>
      <c r="EG56" t="s">
        <v>11286</v>
      </c>
      <c r="EH56" t="s">
        <v>11287</v>
      </c>
      <c r="EI56" t="s">
        <v>11288</v>
      </c>
      <c r="EJ56" t="s">
        <v>11289</v>
      </c>
      <c r="EK56" t="s">
        <v>11290</v>
      </c>
      <c r="EL56" t="s">
        <v>11291</v>
      </c>
      <c r="EM56" t="s">
        <v>11292</v>
      </c>
      <c r="EN56" t="s">
        <v>11293</v>
      </c>
      <c r="EO56" t="s">
        <v>11294</v>
      </c>
      <c r="EP56" t="s">
        <v>11295</v>
      </c>
      <c r="EQ56" t="s">
        <v>11296</v>
      </c>
      <c r="ER56" t="s">
        <v>11297</v>
      </c>
      <c r="ES56" t="s">
        <v>11298</v>
      </c>
      <c r="ET56" t="s">
        <v>11299</v>
      </c>
      <c r="EU56" t="s">
        <v>11300</v>
      </c>
      <c r="EV56" t="s">
        <v>11301</v>
      </c>
      <c r="EW56" t="s">
        <v>11302</v>
      </c>
      <c r="EX56" t="s">
        <v>11303</v>
      </c>
      <c r="EY56" t="s">
        <v>11304</v>
      </c>
      <c r="EZ56" t="s">
        <v>11305</v>
      </c>
      <c r="FA56" t="s">
        <v>11306</v>
      </c>
      <c r="FB56" t="s">
        <v>11307</v>
      </c>
      <c r="FC56" t="s">
        <v>11308</v>
      </c>
      <c r="FD56" t="s">
        <v>11309</v>
      </c>
      <c r="FE56" t="s">
        <v>11310</v>
      </c>
      <c r="FF56" t="s">
        <v>11311</v>
      </c>
      <c r="FG56" t="s">
        <v>11312</v>
      </c>
      <c r="FH56" t="s">
        <v>11313</v>
      </c>
      <c r="FI56" t="s">
        <v>11314</v>
      </c>
      <c r="FJ56" t="s">
        <v>11315</v>
      </c>
      <c r="FK56" t="s">
        <v>11316</v>
      </c>
      <c r="FL56" t="s">
        <v>11317</v>
      </c>
      <c r="FM56" t="s">
        <v>11318</v>
      </c>
      <c r="FN56" t="s">
        <v>11319</v>
      </c>
      <c r="FO56" t="s">
        <v>11320</v>
      </c>
      <c r="FP56" t="s">
        <v>11321</v>
      </c>
      <c r="FQ56" t="s">
        <v>11322</v>
      </c>
      <c r="FR56" t="s">
        <v>11323</v>
      </c>
      <c r="FS56" t="s">
        <v>11324</v>
      </c>
      <c r="FT56" t="s">
        <v>11325</v>
      </c>
      <c r="FU56" t="s">
        <v>11326</v>
      </c>
      <c r="FV56" t="s">
        <v>11327</v>
      </c>
      <c r="FW56" t="s">
        <v>11328</v>
      </c>
      <c r="FX56" t="s">
        <v>11329</v>
      </c>
      <c r="FY56" t="s">
        <v>11330</v>
      </c>
      <c r="FZ56" t="s">
        <v>11331</v>
      </c>
      <c r="GA56" t="s">
        <v>11332</v>
      </c>
      <c r="GB56" t="s">
        <v>11333</v>
      </c>
      <c r="GC56" t="s">
        <v>11334</v>
      </c>
      <c r="GD56" t="s">
        <v>11335</v>
      </c>
      <c r="GE56" t="s">
        <v>11336</v>
      </c>
      <c r="GF56" t="s">
        <v>11337</v>
      </c>
      <c r="GG56" t="s">
        <v>11338</v>
      </c>
      <c r="GH56" t="s">
        <v>11339</v>
      </c>
      <c r="GI56" t="s">
        <v>11340</v>
      </c>
      <c r="GJ56" t="s">
        <v>11341</v>
      </c>
      <c r="GK56" t="s">
        <v>11342</v>
      </c>
      <c r="GL56" t="s">
        <v>11343</v>
      </c>
      <c r="GM56" t="s">
        <v>11344</v>
      </c>
      <c r="GN56" t="s">
        <v>11345</v>
      </c>
      <c r="GO56" t="s">
        <v>11346</v>
      </c>
      <c r="GP56" t="s">
        <v>11347</v>
      </c>
      <c r="GQ56" t="s">
        <v>11348</v>
      </c>
      <c r="GR56" t="s">
        <v>11349</v>
      </c>
      <c r="GS56" t="s">
        <v>11350</v>
      </c>
      <c r="GT56" t="s">
        <v>11351</v>
      </c>
      <c r="GU56" t="s">
        <v>11352</v>
      </c>
      <c r="GV56" t="s">
        <v>11353</v>
      </c>
      <c r="GW56" t="s">
        <v>11354</v>
      </c>
      <c r="GX56" t="s">
        <v>11355</v>
      </c>
      <c r="GY56" t="s">
        <v>11356</v>
      </c>
      <c r="GZ56" t="s">
        <v>11357</v>
      </c>
      <c r="HA56" t="s">
        <v>11358</v>
      </c>
      <c r="HB56" t="s">
        <v>11359</v>
      </c>
      <c r="HC56" t="s">
        <v>11360</v>
      </c>
      <c r="HD56" t="s">
        <v>11361</v>
      </c>
      <c r="HE56" t="s">
        <v>11362</v>
      </c>
      <c r="HF56" t="s">
        <v>11363</v>
      </c>
      <c r="HG56" t="s">
        <v>11364</v>
      </c>
      <c r="HH56" t="s">
        <v>11365</v>
      </c>
    </row>
    <row r="57" spans="1:216" x14ac:dyDescent="0.25">
      <c r="A57" t="s">
        <v>11366</v>
      </c>
      <c r="B57" t="s">
        <v>11367</v>
      </c>
      <c r="C57" t="s">
        <v>11368</v>
      </c>
      <c r="D57" t="s">
        <v>11368</v>
      </c>
      <c r="E57" t="s">
        <v>435</v>
      </c>
      <c r="F57" t="s">
        <v>5508</v>
      </c>
      <c r="G57" t="s">
        <v>643</v>
      </c>
      <c r="H57" t="s">
        <v>437</v>
      </c>
      <c r="I57" t="s">
        <v>11369</v>
      </c>
      <c r="J57" t="s">
        <v>439</v>
      </c>
      <c r="K57" t="s">
        <v>11370</v>
      </c>
      <c r="L57" t="s">
        <v>5508</v>
      </c>
      <c r="M57" t="s">
        <v>11371</v>
      </c>
      <c r="N57" t="s">
        <v>442</v>
      </c>
      <c r="O57" t="s">
        <v>11368</v>
      </c>
      <c r="P57" t="s">
        <v>11366</v>
      </c>
      <c r="Q57" t="s">
        <v>11372</v>
      </c>
      <c r="R57" t="s">
        <v>11373</v>
      </c>
      <c r="S57" t="s">
        <v>11374</v>
      </c>
      <c r="T57" t="s">
        <v>11375</v>
      </c>
      <c r="U57" t="s">
        <v>11376</v>
      </c>
      <c r="V57" t="s">
        <v>11377</v>
      </c>
      <c r="W57" t="s">
        <v>11378</v>
      </c>
      <c r="X57" t="s">
        <v>11379</v>
      </c>
      <c r="Y57" t="s">
        <v>11380</v>
      </c>
      <c r="Z57" t="s">
        <v>11381</v>
      </c>
      <c r="AA57" t="s">
        <v>11382</v>
      </c>
      <c r="AB57" t="s">
        <v>11383</v>
      </c>
      <c r="AC57" t="s">
        <v>11384</v>
      </c>
      <c r="AD57" t="s">
        <v>11385</v>
      </c>
      <c r="AE57" t="s">
        <v>11386</v>
      </c>
      <c r="AF57" t="s">
        <v>11387</v>
      </c>
      <c r="AG57" t="s">
        <v>11388</v>
      </c>
      <c r="AH57" t="s">
        <v>11389</v>
      </c>
      <c r="AI57" t="s">
        <v>11390</v>
      </c>
      <c r="AJ57" t="s">
        <v>11391</v>
      </c>
      <c r="AK57" t="s">
        <v>11392</v>
      </c>
      <c r="AL57" t="s">
        <v>11393</v>
      </c>
      <c r="AM57" t="s">
        <v>11394</v>
      </c>
      <c r="AN57" t="s">
        <v>11395</v>
      </c>
      <c r="AO57" t="s">
        <v>11396</v>
      </c>
      <c r="AP57" t="s">
        <v>11397</v>
      </c>
      <c r="AQ57" t="s">
        <v>11398</v>
      </c>
      <c r="AR57" t="s">
        <v>11399</v>
      </c>
      <c r="AS57" t="s">
        <v>11400</v>
      </c>
      <c r="AT57" t="s">
        <v>11401</v>
      </c>
      <c r="AU57" t="s">
        <v>11402</v>
      </c>
      <c r="AV57" t="s">
        <v>11403</v>
      </c>
      <c r="AW57" t="s">
        <v>11404</v>
      </c>
      <c r="AX57" t="s">
        <v>11405</v>
      </c>
      <c r="AY57" t="s">
        <v>11406</v>
      </c>
      <c r="AZ57" t="s">
        <v>11407</v>
      </c>
      <c r="BA57" t="s">
        <v>11408</v>
      </c>
      <c r="BB57" t="s">
        <v>11409</v>
      </c>
      <c r="BC57" t="s">
        <v>11410</v>
      </c>
      <c r="BD57" t="s">
        <v>11411</v>
      </c>
      <c r="BE57" t="s">
        <v>11412</v>
      </c>
      <c r="BF57" t="s">
        <v>11413</v>
      </c>
      <c r="BG57" t="s">
        <v>11414</v>
      </c>
      <c r="BH57" t="s">
        <v>11415</v>
      </c>
      <c r="BI57" t="s">
        <v>11416</v>
      </c>
      <c r="BJ57" t="s">
        <v>11417</v>
      </c>
      <c r="BK57" t="s">
        <v>11418</v>
      </c>
      <c r="BL57" t="s">
        <v>11419</v>
      </c>
      <c r="BM57" t="s">
        <v>11420</v>
      </c>
      <c r="BN57" t="s">
        <v>11421</v>
      </c>
      <c r="BO57" t="s">
        <v>11422</v>
      </c>
      <c r="BP57" t="s">
        <v>11423</v>
      </c>
      <c r="BQ57" t="s">
        <v>11424</v>
      </c>
      <c r="BR57" t="s">
        <v>11425</v>
      </c>
      <c r="BS57" t="s">
        <v>11426</v>
      </c>
      <c r="BT57" t="s">
        <v>11427</v>
      </c>
      <c r="BU57" t="s">
        <v>11428</v>
      </c>
      <c r="BV57" t="s">
        <v>11429</v>
      </c>
      <c r="BW57" t="s">
        <v>11430</v>
      </c>
      <c r="BX57" t="s">
        <v>11431</v>
      </c>
      <c r="BY57" t="s">
        <v>11432</v>
      </c>
      <c r="BZ57" t="s">
        <v>11433</v>
      </c>
      <c r="CA57" t="s">
        <v>11434</v>
      </c>
      <c r="CB57" t="s">
        <v>11435</v>
      </c>
      <c r="CC57" t="s">
        <v>11436</v>
      </c>
      <c r="CD57" t="s">
        <v>11437</v>
      </c>
      <c r="CE57" t="s">
        <v>11438</v>
      </c>
      <c r="CF57" t="s">
        <v>11439</v>
      </c>
      <c r="CG57" t="s">
        <v>11440</v>
      </c>
      <c r="CH57" t="s">
        <v>11441</v>
      </c>
      <c r="CI57" t="s">
        <v>11442</v>
      </c>
      <c r="CJ57" t="s">
        <v>11443</v>
      </c>
      <c r="CK57" t="s">
        <v>11444</v>
      </c>
      <c r="CL57" t="s">
        <v>11445</v>
      </c>
      <c r="CM57" t="s">
        <v>11446</v>
      </c>
      <c r="CN57" t="s">
        <v>11447</v>
      </c>
      <c r="CO57" t="s">
        <v>11448</v>
      </c>
      <c r="CP57" t="s">
        <v>11449</v>
      </c>
      <c r="CQ57" t="s">
        <v>11450</v>
      </c>
      <c r="CR57" t="s">
        <v>11451</v>
      </c>
      <c r="CS57" t="s">
        <v>11452</v>
      </c>
      <c r="CT57" t="s">
        <v>11453</v>
      </c>
      <c r="CU57" t="s">
        <v>11454</v>
      </c>
      <c r="CV57" t="s">
        <v>11455</v>
      </c>
      <c r="CW57" t="s">
        <v>11456</v>
      </c>
      <c r="CX57" t="s">
        <v>11457</v>
      </c>
      <c r="CY57" t="s">
        <v>11458</v>
      </c>
      <c r="CZ57" t="s">
        <v>11459</v>
      </c>
      <c r="DA57" t="s">
        <v>11460</v>
      </c>
      <c r="DB57" t="s">
        <v>11461</v>
      </c>
      <c r="DC57" t="s">
        <v>11462</v>
      </c>
      <c r="DD57" t="s">
        <v>11463</v>
      </c>
      <c r="DE57" t="s">
        <v>11464</v>
      </c>
      <c r="DF57" t="s">
        <v>11465</v>
      </c>
      <c r="DG57" t="s">
        <v>11466</v>
      </c>
      <c r="DH57" t="s">
        <v>11467</v>
      </c>
      <c r="DI57" t="s">
        <v>11468</v>
      </c>
      <c r="DJ57" t="s">
        <v>11469</v>
      </c>
      <c r="DK57" t="s">
        <v>11470</v>
      </c>
      <c r="DL57" t="s">
        <v>11471</v>
      </c>
      <c r="DM57" t="s">
        <v>11472</v>
      </c>
      <c r="DN57" t="s">
        <v>11473</v>
      </c>
      <c r="DO57" t="s">
        <v>11474</v>
      </c>
      <c r="DP57" t="s">
        <v>11475</v>
      </c>
      <c r="DQ57" t="s">
        <v>11476</v>
      </c>
      <c r="DR57" t="s">
        <v>11477</v>
      </c>
      <c r="DS57" t="s">
        <v>11478</v>
      </c>
      <c r="DT57" t="s">
        <v>11479</v>
      </c>
      <c r="DU57" t="s">
        <v>11480</v>
      </c>
      <c r="DV57" t="s">
        <v>11481</v>
      </c>
      <c r="DW57" t="s">
        <v>11482</v>
      </c>
      <c r="DX57" t="s">
        <v>11483</v>
      </c>
      <c r="DY57" t="s">
        <v>11484</v>
      </c>
      <c r="DZ57" t="s">
        <v>11485</v>
      </c>
      <c r="EA57" t="s">
        <v>11486</v>
      </c>
      <c r="EB57" t="s">
        <v>11487</v>
      </c>
      <c r="EC57" t="s">
        <v>11488</v>
      </c>
      <c r="ED57" t="s">
        <v>11489</v>
      </c>
      <c r="EE57" t="s">
        <v>11490</v>
      </c>
      <c r="EF57" t="s">
        <v>11491</v>
      </c>
      <c r="EG57" t="s">
        <v>11492</v>
      </c>
      <c r="EH57" t="s">
        <v>11493</v>
      </c>
      <c r="EI57" t="s">
        <v>11494</v>
      </c>
      <c r="EJ57" t="s">
        <v>11495</v>
      </c>
      <c r="EK57" t="s">
        <v>11496</v>
      </c>
      <c r="EL57" t="s">
        <v>11497</v>
      </c>
      <c r="EM57" t="s">
        <v>11498</v>
      </c>
      <c r="EN57" t="s">
        <v>11499</v>
      </c>
      <c r="EO57" t="s">
        <v>11500</v>
      </c>
      <c r="EP57" t="s">
        <v>11501</v>
      </c>
      <c r="EQ57" t="s">
        <v>11502</v>
      </c>
      <c r="ER57" t="s">
        <v>11503</v>
      </c>
      <c r="ES57" t="s">
        <v>11504</v>
      </c>
      <c r="ET57" t="s">
        <v>11505</v>
      </c>
      <c r="EU57" t="s">
        <v>11506</v>
      </c>
      <c r="EV57" t="s">
        <v>11507</v>
      </c>
      <c r="EW57" t="s">
        <v>11508</v>
      </c>
      <c r="EX57" t="s">
        <v>11509</v>
      </c>
      <c r="EY57" t="s">
        <v>11510</v>
      </c>
      <c r="EZ57" t="s">
        <v>11511</v>
      </c>
      <c r="FA57" t="s">
        <v>11512</v>
      </c>
      <c r="FB57" t="s">
        <v>11513</v>
      </c>
      <c r="FC57" t="s">
        <v>11514</v>
      </c>
      <c r="FD57" t="s">
        <v>11515</v>
      </c>
      <c r="FE57" t="s">
        <v>11516</v>
      </c>
      <c r="FF57" t="s">
        <v>11517</v>
      </c>
      <c r="FG57" t="s">
        <v>11518</v>
      </c>
      <c r="FH57" t="s">
        <v>11519</v>
      </c>
      <c r="FI57" t="s">
        <v>11520</v>
      </c>
      <c r="FJ57" t="s">
        <v>11521</v>
      </c>
      <c r="FK57" t="s">
        <v>11522</v>
      </c>
      <c r="FL57" t="s">
        <v>11523</v>
      </c>
      <c r="FM57" t="s">
        <v>11524</v>
      </c>
      <c r="FN57" t="s">
        <v>11525</v>
      </c>
      <c r="FO57" t="s">
        <v>11526</v>
      </c>
      <c r="FP57" t="s">
        <v>11527</v>
      </c>
      <c r="FQ57" t="s">
        <v>11528</v>
      </c>
      <c r="FR57" t="s">
        <v>11529</v>
      </c>
      <c r="FS57" t="s">
        <v>11530</v>
      </c>
      <c r="FT57" t="s">
        <v>11531</v>
      </c>
      <c r="FU57" t="s">
        <v>11532</v>
      </c>
      <c r="FV57" t="s">
        <v>11533</v>
      </c>
      <c r="FW57" t="s">
        <v>11534</v>
      </c>
      <c r="FX57" t="s">
        <v>11535</v>
      </c>
      <c r="FY57" t="s">
        <v>11536</v>
      </c>
      <c r="FZ57" t="s">
        <v>11537</v>
      </c>
      <c r="GA57" t="s">
        <v>11538</v>
      </c>
      <c r="GB57" t="s">
        <v>11539</v>
      </c>
      <c r="GC57" t="s">
        <v>11540</v>
      </c>
      <c r="GD57" t="s">
        <v>11541</v>
      </c>
      <c r="GE57" t="s">
        <v>11542</v>
      </c>
      <c r="GF57" t="s">
        <v>11543</v>
      </c>
      <c r="GG57" t="s">
        <v>11544</v>
      </c>
      <c r="GH57" t="s">
        <v>11545</v>
      </c>
      <c r="GI57" t="s">
        <v>11546</v>
      </c>
      <c r="GJ57" t="s">
        <v>11547</v>
      </c>
      <c r="GK57" t="s">
        <v>11548</v>
      </c>
      <c r="GL57" t="s">
        <v>11549</v>
      </c>
      <c r="GM57" t="s">
        <v>11550</v>
      </c>
      <c r="GN57" t="s">
        <v>11551</v>
      </c>
      <c r="GO57" t="s">
        <v>11552</v>
      </c>
      <c r="GP57" t="s">
        <v>11553</v>
      </c>
      <c r="GQ57" t="s">
        <v>11554</v>
      </c>
      <c r="GR57" t="s">
        <v>11555</v>
      </c>
      <c r="GS57" t="s">
        <v>11556</v>
      </c>
      <c r="GT57" t="s">
        <v>11557</v>
      </c>
      <c r="GU57" t="s">
        <v>11558</v>
      </c>
      <c r="GV57" t="s">
        <v>11559</v>
      </c>
      <c r="GW57" t="s">
        <v>11560</v>
      </c>
      <c r="GX57" t="s">
        <v>11561</v>
      </c>
      <c r="GY57" t="s">
        <v>11562</v>
      </c>
      <c r="GZ57" t="s">
        <v>11563</v>
      </c>
      <c r="HA57" t="s">
        <v>11564</v>
      </c>
      <c r="HB57" t="s">
        <v>11565</v>
      </c>
      <c r="HC57" t="s">
        <v>11566</v>
      </c>
      <c r="HD57" t="s">
        <v>11567</v>
      </c>
      <c r="HE57" t="s">
        <v>11568</v>
      </c>
      <c r="HF57" t="s">
        <v>11569</v>
      </c>
      <c r="HG57" t="s">
        <v>11570</v>
      </c>
      <c r="HH57" t="s">
        <v>11571</v>
      </c>
    </row>
    <row r="58" spans="1:216" x14ac:dyDescent="0.25">
      <c r="A58" t="s">
        <v>11572</v>
      </c>
      <c r="B58" t="s">
        <v>11573</v>
      </c>
      <c r="C58" t="s">
        <v>11574</v>
      </c>
      <c r="D58" t="s">
        <v>11574</v>
      </c>
      <c r="E58" t="s">
        <v>435</v>
      </c>
      <c r="F58" t="s">
        <v>4299</v>
      </c>
      <c r="G58" t="s">
        <v>643</v>
      </c>
      <c r="H58" t="s">
        <v>437</v>
      </c>
      <c r="I58" t="s">
        <v>11369</v>
      </c>
      <c r="J58" t="s">
        <v>439</v>
      </c>
      <c r="K58" t="s">
        <v>11370</v>
      </c>
      <c r="L58" t="s">
        <v>4299</v>
      </c>
      <c r="M58" t="s">
        <v>11575</v>
      </c>
      <c r="N58" t="s">
        <v>442</v>
      </c>
      <c r="O58" t="s">
        <v>11574</v>
      </c>
      <c r="P58" t="s">
        <v>11572</v>
      </c>
      <c r="Q58" t="s">
        <v>11576</v>
      </c>
      <c r="R58" t="s">
        <v>11577</v>
      </c>
      <c r="S58" t="s">
        <v>11578</v>
      </c>
      <c r="T58" t="s">
        <v>11579</v>
      </c>
      <c r="U58" t="s">
        <v>11580</v>
      </c>
      <c r="V58" t="s">
        <v>11581</v>
      </c>
      <c r="W58" t="s">
        <v>11582</v>
      </c>
      <c r="X58" t="s">
        <v>11583</v>
      </c>
      <c r="Y58" t="s">
        <v>11584</v>
      </c>
      <c r="Z58" t="s">
        <v>11585</v>
      </c>
      <c r="AA58" t="s">
        <v>11586</v>
      </c>
      <c r="AB58" t="s">
        <v>11587</v>
      </c>
      <c r="AC58" t="s">
        <v>11588</v>
      </c>
      <c r="AD58" t="s">
        <v>11589</v>
      </c>
      <c r="AE58" t="s">
        <v>11590</v>
      </c>
      <c r="AF58" t="s">
        <v>11591</v>
      </c>
      <c r="AG58" t="s">
        <v>11592</v>
      </c>
      <c r="AH58" t="s">
        <v>11593</v>
      </c>
      <c r="AI58" t="s">
        <v>11594</v>
      </c>
      <c r="AJ58" t="s">
        <v>11595</v>
      </c>
      <c r="AK58" t="s">
        <v>11596</v>
      </c>
      <c r="AL58" t="s">
        <v>11597</v>
      </c>
      <c r="AM58" t="s">
        <v>11598</v>
      </c>
      <c r="AN58" t="s">
        <v>11599</v>
      </c>
      <c r="AO58" t="s">
        <v>11600</v>
      </c>
      <c r="AP58" t="s">
        <v>11601</v>
      </c>
      <c r="AQ58" t="s">
        <v>11602</v>
      </c>
      <c r="AR58" t="s">
        <v>11603</v>
      </c>
      <c r="AS58" t="s">
        <v>11604</v>
      </c>
      <c r="AT58" t="s">
        <v>11605</v>
      </c>
      <c r="AU58" t="s">
        <v>11606</v>
      </c>
      <c r="AV58" t="s">
        <v>11607</v>
      </c>
      <c r="AW58" t="s">
        <v>11608</v>
      </c>
      <c r="AX58" t="s">
        <v>11609</v>
      </c>
      <c r="AY58" t="s">
        <v>11610</v>
      </c>
      <c r="AZ58" t="s">
        <v>11611</v>
      </c>
      <c r="BA58" t="s">
        <v>11612</v>
      </c>
      <c r="BB58" t="s">
        <v>11613</v>
      </c>
      <c r="BC58" t="s">
        <v>11614</v>
      </c>
      <c r="BD58" t="s">
        <v>11615</v>
      </c>
      <c r="BE58" t="s">
        <v>11616</v>
      </c>
      <c r="BF58" t="s">
        <v>11617</v>
      </c>
      <c r="BG58" t="s">
        <v>11618</v>
      </c>
      <c r="BH58" t="s">
        <v>11619</v>
      </c>
      <c r="BI58" t="s">
        <v>11620</v>
      </c>
      <c r="BJ58" t="s">
        <v>11621</v>
      </c>
      <c r="BK58" t="s">
        <v>11622</v>
      </c>
      <c r="BL58" t="s">
        <v>11623</v>
      </c>
      <c r="BM58" t="s">
        <v>11624</v>
      </c>
      <c r="BN58" t="s">
        <v>11625</v>
      </c>
      <c r="BO58" t="s">
        <v>11626</v>
      </c>
      <c r="BP58" t="s">
        <v>11627</v>
      </c>
      <c r="BQ58" t="s">
        <v>11628</v>
      </c>
      <c r="BR58" t="s">
        <v>11629</v>
      </c>
      <c r="BS58" t="s">
        <v>11630</v>
      </c>
      <c r="BT58" t="s">
        <v>11631</v>
      </c>
      <c r="BU58" t="s">
        <v>11632</v>
      </c>
      <c r="BV58" t="s">
        <v>11633</v>
      </c>
      <c r="BW58" t="s">
        <v>11634</v>
      </c>
      <c r="BX58" t="s">
        <v>11635</v>
      </c>
      <c r="BY58" t="s">
        <v>11636</v>
      </c>
      <c r="BZ58" t="s">
        <v>11637</v>
      </c>
      <c r="CA58" t="s">
        <v>11638</v>
      </c>
      <c r="CB58" t="s">
        <v>11639</v>
      </c>
      <c r="CC58" t="s">
        <v>11640</v>
      </c>
      <c r="CD58" t="s">
        <v>11641</v>
      </c>
      <c r="CE58" t="s">
        <v>11642</v>
      </c>
      <c r="CF58" t="s">
        <v>11643</v>
      </c>
      <c r="CG58" t="s">
        <v>11644</v>
      </c>
      <c r="CH58" t="s">
        <v>11645</v>
      </c>
      <c r="CI58" t="s">
        <v>11646</v>
      </c>
      <c r="CJ58" t="s">
        <v>11647</v>
      </c>
      <c r="CK58" t="s">
        <v>11648</v>
      </c>
      <c r="CL58" t="s">
        <v>11649</v>
      </c>
      <c r="CM58" t="s">
        <v>11650</v>
      </c>
      <c r="CN58" t="s">
        <v>11651</v>
      </c>
      <c r="CO58" t="s">
        <v>11652</v>
      </c>
      <c r="CP58" t="s">
        <v>11653</v>
      </c>
      <c r="CQ58" t="s">
        <v>11654</v>
      </c>
      <c r="CR58" t="s">
        <v>11655</v>
      </c>
      <c r="CS58" t="s">
        <v>11656</v>
      </c>
      <c r="CT58" t="s">
        <v>11657</v>
      </c>
      <c r="CU58" t="s">
        <v>11658</v>
      </c>
      <c r="CV58" t="s">
        <v>11659</v>
      </c>
      <c r="CW58" t="s">
        <v>11660</v>
      </c>
      <c r="CX58" t="s">
        <v>11661</v>
      </c>
      <c r="CY58" t="s">
        <v>11662</v>
      </c>
      <c r="CZ58" t="s">
        <v>11663</v>
      </c>
      <c r="DA58" t="s">
        <v>11664</v>
      </c>
      <c r="DB58" t="s">
        <v>11665</v>
      </c>
      <c r="DC58" t="s">
        <v>11666</v>
      </c>
      <c r="DD58" t="s">
        <v>11667</v>
      </c>
      <c r="DE58" t="s">
        <v>11668</v>
      </c>
      <c r="DF58" t="s">
        <v>11669</v>
      </c>
      <c r="DG58" t="s">
        <v>11670</v>
      </c>
      <c r="DH58" t="s">
        <v>11671</v>
      </c>
      <c r="DI58" t="s">
        <v>11672</v>
      </c>
      <c r="DJ58" t="s">
        <v>11673</v>
      </c>
      <c r="DK58" t="s">
        <v>11674</v>
      </c>
      <c r="DL58" t="s">
        <v>11675</v>
      </c>
      <c r="DM58" t="s">
        <v>11676</v>
      </c>
      <c r="DN58" t="s">
        <v>11677</v>
      </c>
      <c r="DO58" t="s">
        <v>11678</v>
      </c>
      <c r="DP58" t="s">
        <v>11679</v>
      </c>
      <c r="DQ58" t="s">
        <v>11680</v>
      </c>
      <c r="DR58" t="s">
        <v>11681</v>
      </c>
      <c r="DS58" t="s">
        <v>11682</v>
      </c>
      <c r="DT58" t="s">
        <v>11683</v>
      </c>
      <c r="DU58" t="s">
        <v>11684</v>
      </c>
      <c r="DV58" t="s">
        <v>11685</v>
      </c>
      <c r="DW58" t="s">
        <v>11686</v>
      </c>
      <c r="DX58" t="s">
        <v>11687</v>
      </c>
      <c r="DY58" t="s">
        <v>11688</v>
      </c>
      <c r="DZ58" t="s">
        <v>11689</v>
      </c>
      <c r="EA58" t="s">
        <v>11690</v>
      </c>
      <c r="EB58" t="s">
        <v>11691</v>
      </c>
      <c r="EC58" t="s">
        <v>11692</v>
      </c>
      <c r="ED58" t="s">
        <v>11693</v>
      </c>
      <c r="EE58" t="s">
        <v>11694</v>
      </c>
      <c r="EF58" t="s">
        <v>11695</v>
      </c>
      <c r="EG58" t="s">
        <v>11696</v>
      </c>
      <c r="EH58" t="s">
        <v>11697</v>
      </c>
      <c r="EI58" t="s">
        <v>11698</v>
      </c>
      <c r="EJ58" t="s">
        <v>11699</v>
      </c>
      <c r="EK58" t="s">
        <v>11700</v>
      </c>
      <c r="EL58" t="s">
        <v>11701</v>
      </c>
      <c r="EM58" t="s">
        <v>11702</v>
      </c>
      <c r="EN58" t="s">
        <v>11703</v>
      </c>
      <c r="EO58" t="s">
        <v>11704</v>
      </c>
      <c r="EP58" t="s">
        <v>11705</v>
      </c>
      <c r="EQ58" t="s">
        <v>11706</v>
      </c>
      <c r="ER58" t="s">
        <v>11707</v>
      </c>
      <c r="ES58" t="s">
        <v>11708</v>
      </c>
      <c r="ET58" t="s">
        <v>11709</v>
      </c>
      <c r="EU58" t="s">
        <v>11710</v>
      </c>
      <c r="EV58" t="s">
        <v>11711</v>
      </c>
      <c r="EW58" t="s">
        <v>11712</v>
      </c>
      <c r="EX58" t="s">
        <v>11713</v>
      </c>
      <c r="EY58" t="s">
        <v>11714</v>
      </c>
      <c r="EZ58" t="s">
        <v>11715</v>
      </c>
      <c r="FA58" t="s">
        <v>11716</v>
      </c>
      <c r="FB58" t="s">
        <v>11717</v>
      </c>
      <c r="FC58" t="s">
        <v>11718</v>
      </c>
      <c r="FD58" t="s">
        <v>11719</v>
      </c>
      <c r="FE58" t="s">
        <v>11720</v>
      </c>
      <c r="FF58" t="s">
        <v>11721</v>
      </c>
      <c r="FG58" t="s">
        <v>11722</v>
      </c>
      <c r="FH58" t="s">
        <v>11723</v>
      </c>
      <c r="FI58" t="s">
        <v>11724</v>
      </c>
      <c r="FJ58" t="s">
        <v>11725</v>
      </c>
      <c r="FK58" t="s">
        <v>11726</v>
      </c>
      <c r="FL58" t="s">
        <v>11727</v>
      </c>
      <c r="FM58" t="s">
        <v>11728</v>
      </c>
      <c r="FN58" t="s">
        <v>11729</v>
      </c>
      <c r="FO58" t="s">
        <v>11730</v>
      </c>
      <c r="FP58" t="s">
        <v>11731</v>
      </c>
      <c r="FQ58" t="s">
        <v>11732</v>
      </c>
      <c r="FR58" t="s">
        <v>11733</v>
      </c>
      <c r="FS58" t="s">
        <v>11734</v>
      </c>
      <c r="FT58" t="s">
        <v>11735</v>
      </c>
      <c r="FU58" t="s">
        <v>11736</v>
      </c>
      <c r="FV58" t="s">
        <v>11737</v>
      </c>
      <c r="FW58" t="s">
        <v>11738</v>
      </c>
      <c r="FX58" t="s">
        <v>11739</v>
      </c>
      <c r="FY58" t="s">
        <v>11740</v>
      </c>
      <c r="FZ58" t="s">
        <v>11741</v>
      </c>
      <c r="GA58" t="s">
        <v>11742</v>
      </c>
      <c r="GB58" t="s">
        <v>11743</v>
      </c>
      <c r="GC58" t="s">
        <v>11744</v>
      </c>
      <c r="GD58" t="s">
        <v>11745</v>
      </c>
      <c r="GE58" t="s">
        <v>11746</v>
      </c>
      <c r="GF58" t="s">
        <v>11747</v>
      </c>
      <c r="GG58" t="s">
        <v>11748</v>
      </c>
      <c r="GH58" t="s">
        <v>11749</v>
      </c>
      <c r="GI58" t="s">
        <v>11750</v>
      </c>
      <c r="GJ58" t="s">
        <v>11751</v>
      </c>
      <c r="GK58" t="s">
        <v>11752</v>
      </c>
      <c r="GL58" t="s">
        <v>11753</v>
      </c>
      <c r="GM58" t="s">
        <v>11754</v>
      </c>
      <c r="GN58" t="s">
        <v>11755</v>
      </c>
      <c r="GO58" t="s">
        <v>11756</v>
      </c>
      <c r="GP58" t="s">
        <v>11757</v>
      </c>
      <c r="GQ58" t="s">
        <v>11758</v>
      </c>
      <c r="GR58" t="s">
        <v>11759</v>
      </c>
      <c r="GS58" t="s">
        <v>11760</v>
      </c>
      <c r="GT58" t="s">
        <v>11761</v>
      </c>
      <c r="GU58" t="s">
        <v>11762</v>
      </c>
      <c r="GV58" t="s">
        <v>11763</v>
      </c>
      <c r="GW58" t="s">
        <v>11764</v>
      </c>
      <c r="GX58" t="s">
        <v>11765</v>
      </c>
      <c r="GY58" t="s">
        <v>11766</v>
      </c>
      <c r="GZ58" t="s">
        <v>11767</v>
      </c>
      <c r="HA58" t="s">
        <v>11768</v>
      </c>
      <c r="HB58" t="s">
        <v>11769</v>
      </c>
      <c r="HC58" t="s">
        <v>11770</v>
      </c>
      <c r="HD58" t="s">
        <v>11771</v>
      </c>
      <c r="HE58" t="s">
        <v>11772</v>
      </c>
      <c r="HF58" t="s">
        <v>11773</v>
      </c>
      <c r="HG58" t="s">
        <v>11774</v>
      </c>
      <c r="HH58" t="s">
        <v>11775</v>
      </c>
    </row>
    <row r="59" spans="1:216" x14ac:dyDescent="0.25">
      <c r="A59" t="s">
        <v>11776</v>
      </c>
      <c r="B59" t="s">
        <v>11777</v>
      </c>
      <c r="C59" t="s">
        <v>11778</v>
      </c>
      <c r="D59" t="s">
        <v>11778</v>
      </c>
      <c r="E59" t="s">
        <v>435</v>
      </c>
      <c r="F59" t="s">
        <v>10552</v>
      </c>
      <c r="G59" t="s">
        <v>643</v>
      </c>
      <c r="H59" t="s">
        <v>437</v>
      </c>
      <c r="I59" t="s">
        <v>11369</v>
      </c>
      <c r="J59" t="s">
        <v>439</v>
      </c>
      <c r="K59" t="s">
        <v>11370</v>
      </c>
      <c r="L59" t="s">
        <v>10552</v>
      </c>
      <c r="M59" t="s">
        <v>11779</v>
      </c>
      <c r="N59" t="s">
        <v>442</v>
      </c>
      <c r="O59" t="s">
        <v>11778</v>
      </c>
      <c r="P59" t="s">
        <v>11776</v>
      </c>
      <c r="Q59" t="s">
        <v>11780</v>
      </c>
      <c r="R59" t="s">
        <v>11781</v>
      </c>
      <c r="S59" t="s">
        <v>11782</v>
      </c>
      <c r="T59" t="s">
        <v>11783</v>
      </c>
      <c r="U59" t="s">
        <v>11784</v>
      </c>
      <c r="V59" t="s">
        <v>11785</v>
      </c>
      <c r="W59" t="s">
        <v>11786</v>
      </c>
      <c r="X59" t="s">
        <v>11787</v>
      </c>
      <c r="Y59" t="s">
        <v>11788</v>
      </c>
      <c r="Z59" t="s">
        <v>11789</v>
      </c>
      <c r="AA59" t="s">
        <v>11790</v>
      </c>
      <c r="AB59" t="s">
        <v>11791</v>
      </c>
      <c r="AC59" t="s">
        <v>11792</v>
      </c>
      <c r="AD59" t="s">
        <v>11793</v>
      </c>
      <c r="AE59" t="s">
        <v>11794</v>
      </c>
      <c r="AF59" t="s">
        <v>11795</v>
      </c>
      <c r="AG59" t="s">
        <v>11796</v>
      </c>
      <c r="AH59" t="s">
        <v>11797</v>
      </c>
      <c r="AI59" t="s">
        <v>11798</v>
      </c>
      <c r="AJ59" t="s">
        <v>11799</v>
      </c>
      <c r="AK59" t="s">
        <v>11800</v>
      </c>
      <c r="AL59" t="s">
        <v>11801</v>
      </c>
      <c r="AM59" t="s">
        <v>11802</v>
      </c>
      <c r="AN59" t="s">
        <v>11803</v>
      </c>
      <c r="AO59" t="s">
        <v>11804</v>
      </c>
      <c r="AP59" t="s">
        <v>11805</v>
      </c>
      <c r="AQ59" t="s">
        <v>11806</v>
      </c>
      <c r="AR59" t="s">
        <v>11807</v>
      </c>
      <c r="AS59" t="s">
        <v>11808</v>
      </c>
      <c r="AT59" t="s">
        <v>11809</v>
      </c>
      <c r="AU59" t="s">
        <v>11810</v>
      </c>
      <c r="AV59" t="s">
        <v>11811</v>
      </c>
      <c r="AW59" t="s">
        <v>11812</v>
      </c>
      <c r="AX59" t="s">
        <v>11813</v>
      </c>
      <c r="AY59" t="s">
        <v>11814</v>
      </c>
      <c r="AZ59" t="s">
        <v>11815</v>
      </c>
      <c r="BA59" t="s">
        <v>11816</v>
      </c>
      <c r="BB59" t="s">
        <v>11817</v>
      </c>
      <c r="BC59" t="s">
        <v>11818</v>
      </c>
      <c r="BD59" t="s">
        <v>11819</v>
      </c>
      <c r="BE59" t="s">
        <v>11820</v>
      </c>
      <c r="BF59" t="s">
        <v>11821</v>
      </c>
      <c r="BG59" t="s">
        <v>11822</v>
      </c>
      <c r="BH59" t="s">
        <v>11823</v>
      </c>
      <c r="BI59" t="s">
        <v>11824</v>
      </c>
      <c r="BJ59" t="s">
        <v>11825</v>
      </c>
      <c r="BK59" t="s">
        <v>11826</v>
      </c>
      <c r="BL59" t="s">
        <v>11827</v>
      </c>
      <c r="BM59" t="s">
        <v>11828</v>
      </c>
      <c r="BN59" t="s">
        <v>11829</v>
      </c>
      <c r="BO59" t="s">
        <v>11830</v>
      </c>
      <c r="BP59" t="s">
        <v>11831</v>
      </c>
      <c r="BQ59" t="s">
        <v>11832</v>
      </c>
      <c r="BR59" t="s">
        <v>11833</v>
      </c>
      <c r="BS59" t="s">
        <v>11834</v>
      </c>
      <c r="BT59" t="s">
        <v>11835</v>
      </c>
      <c r="BU59" t="s">
        <v>11836</v>
      </c>
      <c r="BV59" t="s">
        <v>11837</v>
      </c>
      <c r="BW59" t="s">
        <v>11838</v>
      </c>
      <c r="BX59" t="s">
        <v>11839</v>
      </c>
      <c r="BY59" t="s">
        <v>11840</v>
      </c>
      <c r="BZ59" t="s">
        <v>11841</v>
      </c>
      <c r="CA59" t="s">
        <v>11842</v>
      </c>
      <c r="CB59" t="s">
        <v>11843</v>
      </c>
      <c r="CC59" t="s">
        <v>11844</v>
      </c>
      <c r="CD59" t="s">
        <v>11845</v>
      </c>
      <c r="CE59" t="s">
        <v>11846</v>
      </c>
      <c r="CF59" t="s">
        <v>11847</v>
      </c>
      <c r="CG59" t="s">
        <v>11848</v>
      </c>
      <c r="CH59" t="s">
        <v>11849</v>
      </c>
      <c r="CI59" t="s">
        <v>11850</v>
      </c>
      <c r="CJ59" t="s">
        <v>11851</v>
      </c>
      <c r="CK59" t="s">
        <v>11852</v>
      </c>
      <c r="CL59" t="s">
        <v>11853</v>
      </c>
      <c r="CM59" t="s">
        <v>11854</v>
      </c>
      <c r="CN59" t="s">
        <v>11855</v>
      </c>
      <c r="CO59" t="s">
        <v>11856</v>
      </c>
      <c r="CP59" t="s">
        <v>11857</v>
      </c>
      <c r="CQ59" t="s">
        <v>11858</v>
      </c>
      <c r="CR59" t="s">
        <v>11859</v>
      </c>
      <c r="CS59" t="s">
        <v>11860</v>
      </c>
      <c r="CT59" t="s">
        <v>11861</v>
      </c>
      <c r="CU59" t="s">
        <v>11862</v>
      </c>
      <c r="CV59" t="s">
        <v>11863</v>
      </c>
      <c r="CW59" t="s">
        <v>11864</v>
      </c>
      <c r="CX59" t="s">
        <v>11865</v>
      </c>
      <c r="CY59" t="s">
        <v>11866</v>
      </c>
      <c r="CZ59" t="s">
        <v>11867</v>
      </c>
      <c r="DA59" t="s">
        <v>11868</v>
      </c>
      <c r="DB59" t="s">
        <v>11869</v>
      </c>
      <c r="DC59" t="s">
        <v>11870</v>
      </c>
      <c r="DD59" t="s">
        <v>11871</v>
      </c>
      <c r="DE59" t="s">
        <v>11872</v>
      </c>
      <c r="DF59" t="s">
        <v>11873</v>
      </c>
      <c r="DG59" t="s">
        <v>11874</v>
      </c>
      <c r="DH59" t="s">
        <v>11875</v>
      </c>
      <c r="DI59" t="s">
        <v>11876</v>
      </c>
      <c r="DJ59" t="s">
        <v>11877</v>
      </c>
      <c r="DK59" t="s">
        <v>11878</v>
      </c>
      <c r="DL59" t="s">
        <v>11879</v>
      </c>
      <c r="DM59" t="s">
        <v>11880</v>
      </c>
      <c r="DN59" t="s">
        <v>11881</v>
      </c>
      <c r="DO59" t="s">
        <v>11882</v>
      </c>
      <c r="DP59" t="s">
        <v>11883</v>
      </c>
      <c r="DQ59" t="s">
        <v>11884</v>
      </c>
      <c r="DR59" t="s">
        <v>11885</v>
      </c>
      <c r="DS59" t="s">
        <v>11886</v>
      </c>
      <c r="DT59" t="s">
        <v>11887</v>
      </c>
      <c r="DU59" t="s">
        <v>11888</v>
      </c>
      <c r="DV59" t="s">
        <v>11889</v>
      </c>
      <c r="DW59" t="s">
        <v>11890</v>
      </c>
      <c r="DX59" t="s">
        <v>11891</v>
      </c>
      <c r="DY59" t="s">
        <v>11892</v>
      </c>
      <c r="DZ59" t="s">
        <v>11893</v>
      </c>
      <c r="EA59" t="s">
        <v>11894</v>
      </c>
      <c r="EB59" t="s">
        <v>11895</v>
      </c>
      <c r="EC59" t="s">
        <v>11896</v>
      </c>
      <c r="ED59" t="s">
        <v>11897</v>
      </c>
      <c r="EE59" t="s">
        <v>11898</v>
      </c>
      <c r="EF59" t="s">
        <v>11899</v>
      </c>
      <c r="EG59" t="s">
        <v>11900</v>
      </c>
      <c r="EH59" t="s">
        <v>11901</v>
      </c>
      <c r="EI59" t="s">
        <v>11902</v>
      </c>
      <c r="EJ59" t="s">
        <v>11903</v>
      </c>
      <c r="EK59" t="s">
        <v>11904</v>
      </c>
      <c r="EL59" t="s">
        <v>11905</v>
      </c>
      <c r="EM59" t="s">
        <v>11906</v>
      </c>
      <c r="EN59" t="s">
        <v>11907</v>
      </c>
      <c r="EO59" t="s">
        <v>11908</v>
      </c>
      <c r="EP59" t="s">
        <v>11909</v>
      </c>
      <c r="EQ59" t="s">
        <v>11910</v>
      </c>
      <c r="ER59" t="s">
        <v>11911</v>
      </c>
      <c r="ES59" t="s">
        <v>11912</v>
      </c>
      <c r="ET59" t="s">
        <v>11913</v>
      </c>
      <c r="EU59" t="s">
        <v>11914</v>
      </c>
      <c r="EV59" t="s">
        <v>11915</v>
      </c>
      <c r="EW59" t="s">
        <v>11916</v>
      </c>
      <c r="EX59" t="s">
        <v>11917</v>
      </c>
      <c r="EY59" t="s">
        <v>11918</v>
      </c>
      <c r="EZ59" t="s">
        <v>11919</v>
      </c>
      <c r="FA59" t="s">
        <v>11920</v>
      </c>
      <c r="FB59" t="s">
        <v>11921</v>
      </c>
      <c r="FC59" t="s">
        <v>11922</v>
      </c>
      <c r="FD59" t="s">
        <v>11923</v>
      </c>
      <c r="FE59" t="s">
        <v>11924</v>
      </c>
      <c r="FF59" t="s">
        <v>11925</v>
      </c>
      <c r="FG59" t="s">
        <v>11926</v>
      </c>
      <c r="FH59" t="s">
        <v>11927</v>
      </c>
      <c r="FI59" t="s">
        <v>11928</v>
      </c>
      <c r="FJ59" t="s">
        <v>11929</v>
      </c>
      <c r="FK59" t="s">
        <v>11930</v>
      </c>
      <c r="FL59" t="s">
        <v>11931</v>
      </c>
      <c r="FM59" t="s">
        <v>11932</v>
      </c>
      <c r="FN59" t="s">
        <v>11933</v>
      </c>
      <c r="FO59" t="s">
        <v>11934</v>
      </c>
      <c r="FP59" t="s">
        <v>11935</v>
      </c>
      <c r="FQ59" t="s">
        <v>11936</v>
      </c>
      <c r="FR59" t="s">
        <v>11937</v>
      </c>
      <c r="FS59" t="s">
        <v>11938</v>
      </c>
      <c r="FT59" t="s">
        <v>11939</v>
      </c>
      <c r="FU59" t="s">
        <v>11940</v>
      </c>
      <c r="FV59" t="s">
        <v>11941</v>
      </c>
      <c r="FW59" t="s">
        <v>11942</v>
      </c>
      <c r="FX59" t="s">
        <v>11943</v>
      </c>
      <c r="FY59" t="s">
        <v>11944</v>
      </c>
      <c r="FZ59" t="s">
        <v>11945</v>
      </c>
      <c r="GA59" t="s">
        <v>11946</v>
      </c>
      <c r="GB59" t="s">
        <v>11947</v>
      </c>
      <c r="GC59" t="s">
        <v>11948</v>
      </c>
      <c r="GD59" t="s">
        <v>11949</v>
      </c>
      <c r="GE59" t="s">
        <v>11950</v>
      </c>
      <c r="GF59" t="s">
        <v>11951</v>
      </c>
      <c r="GG59" t="s">
        <v>11952</v>
      </c>
      <c r="GH59" t="s">
        <v>11953</v>
      </c>
      <c r="GI59" t="s">
        <v>11954</v>
      </c>
      <c r="GJ59" t="s">
        <v>11955</v>
      </c>
      <c r="GK59" t="s">
        <v>11956</v>
      </c>
      <c r="GL59" t="s">
        <v>11957</v>
      </c>
      <c r="GM59" t="s">
        <v>11958</v>
      </c>
      <c r="GN59" t="s">
        <v>11959</v>
      </c>
      <c r="GO59" t="s">
        <v>11960</v>
      </c>
      <c r="GP59" t="s">
        <v>11961</v>
      </c>
      <c r="GQ59" t="s">
        <v>11962</v>
      </c>
      <c r="GR59" t="s">
        <v>11963</v>
      </c>
      <c r="GS59" t="s">
        <v>11964</v>
      </c>
      <c r="GT59" t="s">
        <v>11965</v>
      </c>
      <c r="GU59" t="s">
        <v>11966</v>
      </c>
      <c r="GV59" t="s">
        <v>11967</v>
      </c>
      <c r="GW59" t="s">
        <v>11968</v>
      </c>
      <c r="GX59" t="s">
        <v>11969</v>
      </c>
      <c r="GY59" t="s">
        <v>11970</v>
      </c>
      <c r="GZ59" t="s">
        <v>11971</v>
      </c>
      <c r="HA59" t="s">
        <v>11972</v>
      </c>
      <c r="HB59" t="s">
        <v>11973</v>
      </c>
      <c r="HC59" t="s">
        <v>11974</v>
      </c>
      <c r="HD59" t="s">
        <v>11975</v>
      </c>
      <c r="HE59" t="s">
        <v>11976</v>
      </c>
      <c r="HF59" t="s">
        <v>11977</v>
      </c>
      <c r="HG59" t="s">
        <v>11978</v>
      </c>
      <c r="HH59" t="s">
        <v>11979</v>
      </c>
    </row>
    <row r="60" spans="1:216" x14ac:dyDescent="0.25">
      <c r="A60" t="s">
        <v>11980</v>
      </c>
      <c r="B60" t="s">
        <v>11981</v>
      </c>
      <c r="C60" t="s">
        <v>11982</v>
      </c>
      <c r="D60" t="s">
        <v>11982</v>
      </c>
      <c r="E60" t="s">
        <v>435</v>
      </c>
      <c r="F60" t="s">
        <v>8930</v>
      </c>
      <c r="G60" t="s">
        <v>432</v>
      </c>
      <c r="H60" t="s">
        <v>437</v>
      </c>
      <c r="I60" t="s">
        <v>11369</v>
      </c>
      <c r="J60" t="s">
        <v>439</v>
      </c>
      <c r="K60" t="s">
        <v>11370</v>
      </c>
      <c r="L60" t="s">
        <v>8930</v>
      </c>
      <c r="M60" t="s">
        <v>11575</v>
      </c>
      <c r="N60" t="s">
        <v>442</v>
      </c>
      <c r="O60" t="s">
        <v>11982</v>
      </c>
      <c r="P60" t="s">
        <v>11980</v>
      </c>
      <c r="Q60" t="s">
        <v>11983</v>
      </c>
      <c r="R60" t="s">
        <v>11984</v>
      </c>
      <c r="S60" t="s">
        <v>11985</v>
      </c>
      <c r="T60" t="s">
        <v>11986</v>
      </c>
      <c r="U60" t="s">
        <v>11987</v>
      </c>
      <c r="V60" t="s">
        <v>11988</v>
      </c>
      <c r="W60" t="s">
        <v>11989</v>
      </c>
      <c r="X60" t="s">
        <v>11990</v>
      </c>
      <c r="Y60" t="s">
        <v>11991</v>
      </c>
      <c r="Z60" t="s">
        <v>11992</v>
      </c>
      <c r="AA60" t="s">
        <v>11993</v>
      </c>
      <c r="AB60" t="s">
        <v>11994</v>
      </c>
      <c r="AC60" t="s">
        <v>11995</v>
      </c>
      <c r="AD60" t="s">
        <v>11996</v>
      </c>
      <c r="AE60" t="s">
        <v>11997</v>
      </c>
      <c r="AF60" t="s">
        <v>11998</v>
      </c>
      <c r="AG60" t="s">
        <v>11999</v>
      </c>
      <c r="AH60" t="s">
        <v>12000</v>
      </c>
      <c r="AI60" t="s">
        <v>12001</v>
      </c>
      <c r="AJ60" t="s">
        <v>12002</v>
      </c>
      <c r="AK60" t="s">
        <v>12003</v>
      </c>
      <c r="AL60" t="s">
        <v>12004</v>
      </c>
      <c r="AM60" t="s">
        <v>12005</v>
      </c>
      <c r="AN60" t="s">
        <v>12006</v>
      </c>
      <c r="AO60" t="s">
        <v>12007</v>
      </c>
      <c r="AP60" t="s">
        <v>12008</v>
      </c>
      <c r="AQ60" t="s">
        <v>12009</v>
      </c>
      <c r="AR60" t="s">
        <v>12010</v>
      </c>
      <c r="AS60" t="s">
        <v>12011</v>
      </c>
      <c r="AT60" t="s">
        <v>12012</v>
      </c>
      <c r="AU60" t="s">
        <v>12013</v>
      </c>
      <c r="AV60" t="s">
        <v>12014</v>
      </c>
      <c r="AW60" t="s">
        <v>12015</v>
      </c>
      <c r="AX60" t="s">
        <v>12016</v>
      </c>
      <c r="AY60" t="s">
        <v>12017</v>
      </c>
      <c r="AZ60" t="s">
        <v>12018</v>
      </c>
      <c r="BA60" t="s">
        <v>12019</v>
      </c>
      <c r="BB60" t="s">
        <v>12020</v>
      </c>
      <c r="BC60" t="s">
        <v>12021</v>
      </c>
      <c r="BD60" t="s">
        <v>12022</v>
      </c>
      <c r="BE60" t="s">
        <v>12023</v>
      </c>
      <c r="BF60" t="s">
        <v>12024</v>
      </c>
      <c r="BG60" t="s">
        <v>12025</v>
      </c>
      <c r="BH60" t="s">
        <v>12026</v>
      </c>
      <c r="BI60" t="s">
        <v>12027</v>
      </c>
      <c r="BJ60" t="s">
        <v>12028</v>
      </c>
      <c r="BK60" t="s">
        <v>12029</v>
      </c>
      <c r="BL60" t="s">
        <v>12030</v>
      </c>
      <c r="BM60" t="s">
        <v>12031</v>
      </c>
      <c r="BN60" t="s">
        <v>12032</v>
      </c>
      <c r="BO60" t="s">
        <v>12033</v>
      </c>
      <c r="BP60" t="s">
        <v>12034</v>
      </c>
      <c r="BQ60" t="s">
        <v>12035</v>
      </c>
      <c r="BR60" t="s">
        <v>12036</v>
      </c>
      <c r="BS60" t="s">
        <v>12037</v>
      </c>
      <c r="BT60" t="s">
        <v>12038</v>
      </c>
      <c r="BU60" t="s">
        <v>12039</v>
      </c>
      <c r="BV60" t="s">
        <v>12040</v>
      </c>
      <c r="BW60" t="s">
        <v>12041</v>
      </c>
      <c r="BX60" t="s">
        <v>12042</v>
      </c>
      <c r="BY60" t="s">
        <v>12043</v>
      </c>
      <c r="BZ60" t="s">
        <v>12044</v>
      </c>
      <c r="CA60" t="s">
        <v>12045</v>
      </c>
      <c r="CB60" t="s">
        <v>12046</v>
      </c>
      <c r="CC60" t="s">
        <v>12047</v>
      </c>
      <c r="CD60" t="s">
        <v>12048</v>
      </c>
      <c r="CE60" t="s">
        <v>12049</v>
      </c>
      <c r="CF60" t="s">
        <v>12050</v>
      </c>
      <c r="CG60" t="s">
        <v>12051</v>
      </c>
      <c r="CH60" t="s">
        <v>12052</v>
      </c>
      <c r="CI60" t="s">
        <v>12053</v>
      </c>
      <c r="CJ60" t="s">
        <v>12054</v>
      </c>
      <c r="CK60" t="s">
        <v>12055</v>
      </c>
      <c r="CL60" t="s">
        <v>12056</v>
      </c>
      <c r="CM60" t="s">
        <v>12057</v>
      </c>
      <c r="CN60" t="s">
        <v>12058</v>
      </c>
      <c r="CO60" t="s">
        <v>12059</v>
      </c>
      <c r="CP60" t="s">
        <v>12060</v>
      </c>
      <c r="CQ60" t="s">
        <v>12061</v>
      </c>
      <c r="CR60" t="s">
        <v>12062</v>
      </c>
      <c r="CS60" t="s">
        <v>12063</v>
      </c>
      <c r="CT60" t="s">
        <v>12064</v>
      </c>
      <c r="CU60" t="s">
        <v>12065</v>
      </c>
      <c r="CV60" t="s">
        <v>12066</v>
      </c>
      <c r="CW60" t="s">
        <v>12067</v>
      </c>
      <c r="CX60" t="s">
        <v>12068</v>
      </c>
      <c r="CY60" t="s">
        <v>12069</v>
      </c>
      <c r="CZ60" t="s">
        <v>12070</v>
      </c>
      <c r="DA60" t="s">
        <v>12071</v>
      </c>
      <c r="DB60" t="s">
        <v>12072</v>
      </c>
      <c r="DC60" t="s">
        <v>12073</v>
      </c>
      <c r="DD60" t="s">
        <v>12074</v>
      </c>
      <c r="DE60" t="s">
        <v>12075</v>
      </c>
      <c r="DF60" t="s">
        <v>12076</v>
      </c>
      <c r="DG60" t="s">
        <v>12077</v>
      </c>
      <c r="DH60" t="s">
        <v>12078</v>
      </c>
      <c r="DI60" t="s">
        <v>12079</v>
      </c>
      <c r="DJ60" t="s">
        <v>12080</v>
      </c>
      <c r="DK60" t="s">
        <v>12081</v>
      </c>
      <c r="DL60" t="s">
        <v>12082</v>
      </c>
      <c r="DM60" t="s">
        <v>12083</v>
      </c>
      <c r="DN60" t="s">
        <v>12084</v>
      </c>
      <c r="DO60" t="s">
        <v>12085</v>
      </c>
      <c r="DP60" t="s">
        <v>12086</v>
      </c>
      <c r="DQ60" t="s">
        <v>12087</v>
      </c>
      <c r="DR60" t="s">
        <v>12088</v>
      </c>
      <c r="DS60" t="s">
        <v>12089</v>
      </c>
      <c r="DT60" t="s">
        <v>12090</v>
      </c>
      <c r="DU60" t="s">
        <v>12091</v>
      </c>
      <c r="DV60" t="s">
        <v>12092</v>
      </c>
      <c r="DW60" t="s">
        <v>12093</v>
      </c>
      <c r="DX60" t="s">
        <v>12094</v>
      </c>
      <c r="DY60" t="s">
        <v>12095</v>
      </c>
      <c r="DZ60" t="s">
        <v>12096</v>
      </c>
      <c r="EA60" t="s">
        <v>12097</v>
      </c>
      <c r="EB60" t="s">
        <v>12098</v>
      </c>
      <c r="EC60" t="s">
        <v>12099</v>
      </c>
      <c r="ED60" t="s">
        <v>12100</v>
      </c>
      <c r="EE60" t="s">
        <v>12101</v>
      </c>
      <c r="EF60" t="s">
        <v>12102</v>
      </c>
      <c r="EG60" t="s">
        <v>12103</v>
      </c>
      <c r="EH60" t="s">
        <v>12104</v>
      </c>
      <c r="EI60" t="s">
        <v>12105</v>
      </c>
      <c r="EJ60" t="s">
        <v>12106</v>
      </c>
      <c r="EK60" t="s">
        <v>12107</v>
      </c>
      <c r="EL60" t="s">
        <v>12108</v>
      </c>
      <c r="EM60" t="s">
        <v>12109</v>
      </c>
      <c r="EN60" t="s">
        <v>12110</v>
      </c>
      <c r="EO60" t="s">
        <v>12111</v>
      </c>
      <c r="EP60" t="s">
        <v>12112</v>
      </c>
      <c r="EQ60" t="s">
        <v>12113</v>
      </c>
      <c r="ER60" t="s">
        <v>12114</v>
      </c>
      <c r="ES60" t="s">
        <v>12115</v>
      </c>
      <c r="ET60" t="s">
        <v>12116</v>
      </c>
      <c r="EU60" t="s">
        <v>12117</v>
      </c>
      <c r="EV60" t="s">
        <v>12118</v>
      </c>
      <c r="EW60" t="s">
        <v>12119</v>
      </c>
      <c r="EX60" t="s">
        <v>12120</v>
      </c>
      <c r="EY60" t="s">
        <v>12121</v>
      </c>
      <c r="EZ60" t="s">
        <v>12122</v>
      </c>
      <c r="FA60" t="s">
        <v>12123</v>
      </c>
      <c r="FB60" t="s">
        <v>12124</v>
      </c>
      <c r="FC60" t="s">
        <v>12125</v>
      </c>
      <c r="FD60" t="s">
        <v>12126</v>
      </c>
      <c r="FE60" t="s">
        <v>12127</v>
      </c>
      <c r="FF60" t="s">
        <v>12128</v>
      </c>
      <c r="FG60" t="s">
        <v>12129</v>
      </c>
      <c r="FH60" t="s">
        <v>12130</v>
      </c>
      <c r="FI60" t="s">
        <v>12131</v>
      </c>
      <c r="FJ60" t="s">
        <v>12132</v>
      </c>
      <c r="FK60" t="s">
        <v>12133</v>
      </c>
      <c r="FL60" t="s">
        <v>12134</v>
      </c>
      <c r="FM60" t="s">
        <v>12135</v>
      </c>
      <c r="FN60" t="s">
        <v>12136</v>
      </c>
      <c r="FO60" t="s">
        <v>12137</v>
      </c>
      <c r="FP60" t="s">
        <v>12138</v>
      </c>
      <c r="FQ60" t="s">
        <v>12139</v>
      </c>
      <c r="FR60" t="s">
        <v>12140</v>
      </c>
      <c r="FS60" t="s">
        <v>12141</v>
      </c>
      <c r="FT60" t="s">
        <v>12142</v>
      </c>
      <c r="FU60" t="s">
        <v>12143</v>
      </c>
      <c r="FV60" t="s">
        <v>12144</v>
      </c>
      <c r="FW60" t="s">
        <v>12145</v>
      </c>
      <c r="FX60" t="s">
        <v>12146</v>
      </c>
      <c r="FY60" t="s">
        <v>12147</v>
      </c>
      <c r="FZ60" t="s">
        <v>12148</v>
      </c>
      <c r="GA60" t="s">
        <v>12149</v>
      </c>
      <c r="GB60" t="s">
        <v>12150</v>
      </c>
      <c r="GC60" t="s">
        <v>12151</v>
      </c>
      <c r="GD60" t="s">
        <v>12152</v>
      </c>
      <c r="GE60" t="s">
        <v>12153</v>
      </c>
      <c r="GF60" t="s">
        <v>12154</v>
      </c>
      <c r="GG60" t="s">
        <v>12155</v>
      </c>
      <c r="GH60" t="s">
        <v>12156</v>
      </c>
      <c r="GI60" t="s">
        <v>12157</v>
      </c>
      <c r="GJ60" t="s">
        <v>12158</v>
      </c>
      <c r="GK60" t="s">
        <v>12159</v>
      </c>
      <c r="GL60" t="s">
        <v>12160</v>
      </c>
      <c r="GM60" t="s">
        <v>12161</v>
      </c>
      <c r="GN60" t="s">
        <v>12162</v>
      </c>
      <c r="GO60" t="s">
        <v>12163</v>
      </c>
      <c r="GP60" t="s">
        <v>12164</v>
      </c>
      <c r="GQ60" t="s">
        <v>12165</v>
      </c>
      <c r="GR60" t="s">
        <v>12166</v>
      </c>
      <c r="GS60" t="s">
        <v>12167</v>
      </c>
      <c r="GT60" t="s">
        <v>12168</v>
      </c>
      <c r="GU60" t="s">
        <v>12169</v>
      </c>
      <c r="GV60" t="s">
        <v>12170</v>
      </c>
      <c r="GW60" t="s">
        <v>12171</v>
      </c>
      <c r="GX60" t="s">
        <v>12172</v>
      </c>
      <c r="GY60" t="s">
        <v>12173</v>
      </c>
      <c r="GZ60" t="s">
        <v>12174</v>
      </c>
      <c r="HA60" t="s">
        <v>12175</v>
      </c>
      <c r="HB60" t="s">
        <v>12176</v>
      </c>
      <c r="HC60" t="s">
        <v>12177</v>
      </c>
      <c r="HD60" t="s">
        <v>12178</v>
      </c>
      <c r="HE60" t="s">
        <v>12179</v>
      </c>
      <c r="HF60" t="s">
        <v>12180</v>
      </c>
      <c r="HG60" t="s">
        <v>12181</v>
      </c>
      <c r="HH60" t="s">
        <v>12182</v>
      </c>
    </row>
    <row r="61" spans="1:216" x14ac:dyDescent="0.25">
      <c r="A61" t="s">
        <v>12183</v>
      </c>
      <c r="B61" t="s">
        <v>12184</v>
      </c>
      <c r="C61" t="s">
        <v>12185</v>
      </c>
      <c r="D61" t="s">
        <v>12186</v>
      </c>
      <c r="E61" t="s">
        <v>435</v>
      </c>
      <c r="F61" t="s">
        <v>10348</v>
      </c>
      <c r="G61" t="s">
        <v>432</v>
      </c>
      <c r="H61" t="s">
        <v>853</v>
      </c>
      <c r="I61" t="s">
        <v>11369</v>
      </c>
      <c r="J61" t="s">
        <v>439</v>
      </c>
      <c r="K61" t="s">
        <v>11370</v>
      </c>
      <c r="L61" t="s">
        <v>10348</v>
      </c>
      <c r="M61" t="s">
        <v>12187</v>
      </c>
      <c r="N61" t="s">
        <v>853</v>
      </c>
      <c r="O61" t="s">
        <v>12185</v>
      </c>
      <c r="P61" t="s">
        <v>12183</v>
      </c>
      <c r="Q61" t="s">
        <v>12188</v>
      </c>
      <c r="R61" t="s">
        <v>12189</v>
      </c>
      <c r="S61" t="s">
        <v>12190</v>
      </c>
      <c r="T61" t="s">
        <v>12191</v>
      </c>
      <c r="U61" t="s">
        <v>12192</v>
      </c>
      <c r="V61" t="s">
        <v>12193</v>
      </c>
      <c r="W61" t="s">
        <v>12194</v>
      </c>
      <c r="X61" t="s">
        <v>12195</v>
      </c>
      <c r="Y61" t="s">
        <v>12196</v>
      </c>
      <c r="Z61" t="s">
        <v>12197</v>
      </c>
      <c r="AA61" t="s">
        <v>12198</v>
      </c>
      <c r="AB61" t="s">
        <v>12199</v>
      </c>
      <c r="AC61" t="s">
        <v>12200</v>
      </c>
      <c r="AD61" t="s">
        <v>12201</v>
      </c>
      <c r="AE61" t="s">
        <v>12202</v>
      </c>
      <c r="AF61" t="s">
        <v>12203</v>
      </c>
      <c r="AG61" t="s">
        <v>12204</v>
      </c>
      <c r="AH61" t="s">
        <v>12205</v>
      </c>
      <c r="AI61" t="s">
        <v>12206</v>
      </c>
      <c r="AJ61" t="s">
        <v>12207</v>
      </c>
      <c r="AK61" t="s">
        <v>12208</v>
      </c>
      <c r="AL61" t="s">
        <v>12209</v>
      </c>
      <c r="AM61" t="s">
        <v>12210</v>
      </c>
      <c r="AN61" t="s">
        <v>12211</v>
      </c>
      <c r="AO61" t="s">
        <v>12212</v>
      </c>
      <c r="AP61" t="s">
        <v>12213</v>
      </c>
      <c r="AQ61" t="s">
        <v>12214</v>
      </c>
      <c r="AR61" t="s">
        <v>12215</v>
      </c>
      <c r="AS61" t="s">
        <v>12216</v>
      </c>
      <c r="AT61" t="s">
        <v>12217</v>
      </c>
      <c r="AU61" t="s">
        <v>12218</v>
      </c>
      <c r="AV61" t="s">
        <v>12219</v>
      </c>
      <c r="AW61" t="s">
        <v>12220</v>
      </c>
      <c r="AX61" t="s">
        <v>12221</v>
      </c>
      <c r="AY61" t="s">
        <v>12222</v>
      </c>
      <c r="AZ61" t="s">
        <v>12223</v>
      </c>
      <c r="BA61" t="s">
        <v>12224</v>
      </c>
      <c r="BB61" t="s">
        <v>12225</v>
      </c>
      <c r="BC61" t="s">
        <v>12226</v>
      </c>
      <c r="BD61" t="s">
        <v>12227</v>
      </c>
      <c r="BE61" t="s">
        <v>12228</v>
      </c>
      <c r="BF61" t="s">
        <v>12229</v>
      </c>
      <c r="BG61" t="s">
        <v>12230</v>
      </c>
      <c r="BH61" t="s">
        <v>12231</v>
      </c>
      <c r="BI61" t="s">
        <v>12232</v>
      </c>
      <c r="BJ61" t="s">
        <v>12233</v>
      </c>
      <c r="BK61" t="s">
        <v>12234</v>
      </c>
      <c r="BL61" t="s">
        <v>12235</v>
      </c>
      <c r="BM61" t="s">
        <v>12236</v>
      </c>
      <c r="BN61" t="s">
        <v>12237</v>
      </c>
      <c r="BO61" t="s">
        <v>12238</v>
      </c>
      <c r="BP61" t="s">
        <v>12239</v>
      </c>
      <c r="BQ61" t="s">
        <v>12240</v>
      </c>
      <c r="BR61" t="s">
        <v>12241</v>
      </c>
      <c r="BS61" t="s">
        <v>12242</v>
      </c>
      <c r="BT61" t="s">
        <v>12243</v>
      </c>
      <c r="BU61" t="s">
        <v>12244</v>
      </c>
      <c r="BV61" t="s">
        <v>12245</v>
      </c>
      <c r="BW61" t="s">
        <v>12246</v>
      </c>
      <c r="BX61" t="s">
        <v>12247</v>
      </c>
      <c r="BY61" t="s">
        <v>12248</v>
      </c>
      <c r="BZ61" t="s">
        <v>12249</v>
      </c>
      <c r="CA61" t="s">
        <v>12250</v>
      </c>
      <c r="CB61" t="s">
        <v>12251</v>
      </c>
      <c r="CC61" t="s">
        <v>12252</v>
      </c>
      <c r="CD61" t="s">
        <v>12253</v>
      </c>
      <c r="CE61" t="s">
        <v>12254</v>
      </c>
      <c r="CF61" t="s">
        <v>12255</v>
      </c>
      <c r="CG61" t="s">
        <v>12256</v>
      </c>
      <c r="CH61" t="s">
        <v>12257</v>
      </c>
      <c r="CI61" t="s">
        <v>12258</v>
      </c>
      <c r="CJ61" t="s">
        <v>12259</v>
      </c>
      <c r="CK61" t="s">
        <v>12260</v>
      </c>
      <c r="CL61" t="s">
        <v>12261</v>
      </c>
      <c r="CM61" t="s">
        <v>12262</v>
      </c>
      <c r="CN61" t="s">
        <v>12263</v>
      </c>
      <c r="CO61" t="s">
        <v>12264</v>
      </c>
      <c r="CP61" t="s">
        <v>12265</v>
      </c>
      <c r="CQ61" t="s">
        <v>12266</v>
      </c>
      <c r="CR61" t="s">
        <v>12267</v>
      </c>
      <c r="CS61" t="s">
        <v>12268</v>
      </c>
      <c r="CT61" t="s">
        <v>12269</v>
      </c>
      <c r="CU61" t="s">
        <v>12270</v>
      </c>
      <c r="CV61" t="s">
        <v>12271</v>
      </c>
      <c r="CW61" t="s">
        <v>12272</v>
      </c>
      <c r="CX61" t="s">
        <v>12273</v>
      </c>
      <c r="CY61" t="s">
        <v>12274</v>
      </c>
      <c r="CZ61" t="s">
        <v>12275</v>
      </c>
      <c r="DA61" t="s">
        <v>12276</v>
      </c>
      <c r="DB61" t="s">
        <v>12277</v>
      </c>
      <c r="DC61" t="s">
        <v>12278</v>
      </c>
      <c r="DD61" t="s">
        <v>12279</v>
      </c>
      <c r="DE61" t="s">
        <v>12280</v>
      </c>
      <c r="DF61" t="s">
        <v>12281</v>
      </c>
      <c r="DG61" t="s">
        <v>12282</v>
      </c>
      <c r="DH61" t="s">
        <v>12283</v>
      </c>
      <c r="DI61" t="s">
        <v>12284</v>
      </c>
      <c r="DJ61" t="s">
        <v>12285</v>
      </c>
      <c r="DK61" t="s">
        <v>12286</v>
      </c>
      <c r="DL61" t="s">
        <v>12287</v>
      </c>
      <c r="DM61" t="s">
        <v>12288</v>
      </c>
      <c r="DN61" t="s">
        <v>12289</v>
      </c>
      <c r="DO61" t="s">
        <v>12290</v>
      </c>
      <c r="DP61" t="s">
        <v>12291</v>
      </c>
      <c r="DQ61" t="s">
        <v>12292</v>
      </c>
      <c r="DR61" t="s">
        <v>12293</v>
      </c>
      <c r="DS61" t="s">
        <v>12294</v>
      </c>
      <c r="DT61" t="s">
        <v>12295</v>
      </c>
      <c r="DU61" t="s">
        <v>12296</v>
      </c>
      <c r="DV61" t="s">
        <v>12297</v>
      </c>
      <c r="DW61" t="s">
        <v>12298</v>
      </c>
      <c r="DX61" t="s">
        <v>12299</v>
      </c>
      <c r="DY61" t="s">
        <v>12300</v>
      </c>
      <c r="DZ61" t="s">
        <v>12301</v>
      </c>
      <c r="EA61" t="s">
        <v>12302</v>
      </c>
      <c r="EB61" t="s">
        <v>12303</v>
      </c>
      <c r="EC61" t="s">
        <v>12304</v>
      </c>
      <c r="ED61" t="s">
        <v>12305</v>
      </c>
      <c r="EE61" t="s">
        <v>12306</v>
      </c>
      <c r="EF61" t="s">
        <v>12307</v>
      </c>
      <c r="EG61" t="s">
        <v>12308</v>
      </c>
      <c r="EH61" t="s">
        <v>12309</v>
      </c>
      <c r="EI61" t="s">
        <v>12310</v>
      </c>
      <c r="EJ61" t="s">
        <v>12311</v>
      </c>
      <c r="EK61" t="s">
        <v>12312</v>
      </c>
      <c r="EL61" t="s">
        <v>12313</v>
      </c>
      <c r="EM61" t="s">
        <v>12314</v>
      </c>
      <c r="EN61" t="s">
        <v>12315</v>
      </c>
      <c r="EO61" t="s">
        <v>12316</v>
      </c>
      <c r="EP61" t="s">
        <v>12317</v>
      </c>
      <c r="EQ61" t="s">
        <v>12318</v>
      </c>
      <c r="ER61" t="s">
        <v>12319</v>
      </c>
      <c r="ES61" t="s">
        <v>12320</v>
      </c>
      <c r="ET61" t="s">
        <v>12321</v>
      </c>
      <c r="EU61" t="s">
        <v>12322</v>
      </c>
      <c r="EV61" t="s">
        <v>12323</v>
      </c>
      <c r="EW61" t="s">
        <v>12324</v>
      </c>
      <c r="EX61" t="s">
        <v>12325</v>
      </c>
      <c r="EY61" t="s">
        <v>12326</v>
      </c>
      <c r="EZ61" t="s">
        <v>12327</v>
      </c>
      <c r="FA61" t="s">
        <v>12328</v>
      </c>
      <c r="FB61" t="s">
        <v>12329</v>
      </c>
      <c r="FC61" t="s">
        <v>12330</v>
      </c>
      <c r="FD61" t="s">
        <v>12331</v>
      </c>
      <c r="FE61" t="s">
        <v>12332</v>
      </c>
      <c r="FF61" t="s">
        <v>12333</v>
      </c>
      <c r="FG61" t="s">
        <v>12334</v>
      </c>
      <c r="FH61" t="s">
        <v>12335</v>
      </c>
      <c r="FI61" t="s">
        <v>12336</v>
      </c>
      <c r="FJ61" t="s">
        <v>12337</v>
      </c>
      <c r="FK61" t="s">
        <v>12338</v>
      </c>
      <c r="FL61" t="s">
        <v>12339</v>
      </c>
      <c r="FM61" t="s">
        <v>12340</v>
      </c>
      <c r="FN61" t="s">
        <v>12341</v>
      </c>
      <c r="FO61" t="s">
        <v>12342</v>
      </c>
      <c r="FP61" t="s">
        <v>12343</v>
      </c>
      <c r="FQ61" t="s">
        <v>12344</v>
      </c>
      <c r="FR61" t="s">
        <v>12345</v>
      </c>
      <c r="FS61" t="s">
        <v>12346</v>
      </c>
      <c r="FT61" t="s">
        <v>12347</v>
      </c>
      <c r="FU61" t="s">
        <v>12348</v>
      </c>
      <c r="FV61" t="s">
        <v>12349</v>
      </c>
      <c r="FW61" t="s">
        <v>12350</v>
      </c>
      <c r="FX61" t="s">
        <v>12351</v>
      </c>
      <c r="FY61" t="s">
        <v>12352</v>
      </c>
      <c r="FZ61" t="s">
        <v>12353</v>
      </c>
      <c r="GA61" t="s">
        <v>12354</v>
      </c>
      <c r="GB61" t="s">
        <v>12355</v>
      </c>
      <c r="GC61" t="s">
        <v>12356</v>
      </c>
      <c r="GD61" t="s">
        <v>12357</v>
      </c>
      <c r="GE61" t="s">
        <v>12358</v>
      </c>
      <c r="GF61" t="s">
        <v>12359</v>
      </c>
      <c r="GG61" t="s">
        <v>12360</v>
      </c>
      <c r="GH61" t="s">
        <v>12361</v>
      </c>
      <c r="GI61" t="s">
        <v>12362</v>
      </c>
      <c r="GJ61" t="s">
        <v>12363</v>
      </c>
      <c r="GK61" t="s">
        <v>12364</v>
      </c>
      <c r="GL61" t="s">
        <v>12365</v>
      </c>
      <c r="GM61" t="s">
        <v>12366</v>
      </c>
      <c r="GN61" t="s">
        <v>12367</v>
      </c>
      <c r="GO61" t="s">
        <v>12368</v>
      </c>
      <c r="GP61" t="s">
        <v>12369</v>
      </c>
      <c r="GQ61" t="s">
        <v>12370</v>
      </c>
      <c r="GR61" t="s">
        <v>12371</v>
      </c>
      <c r="GS61" t="s">
        <v>12372</v>
      </c>
      <c r="GT61" t="s">
        <v>12373</v>
      </c>
      <c r="GU61" t="s">
        <v>12374</v>
      </c>
      <c r="GV61" t="s">
        <v>12375</v>
      </c>
      <c r="GW61" t="s">
        <v>12376</v>
      </c>
      <c r="GX61" t="s">
        <v>12377</v>
      </c>
      <c r="GY61" t="s">
        <v>12378</v>
      </c>
      <c r="GZ61" t="s">
        <v>12379</v>
      </c>
      <c r="HA61" t="s">
        <v>12380</v>
      </c>
      <c r="HB61" t="s">
        <v>12381</v>
      </c>
      <c r="HC61" t="s">
        <v>12382</v>
      </c>
      <c r="HD61" t="s">
        <v>12383</v>
      </c>
      <c r="HE61" t="s">
        <v>12384</v>
      </c>
      <c r="HF61" t="s">
        <v>12385</v>
      </c>
      <c r="HG61" t="s">
        <v>12386</v>
      </c>
      <c r="HH61" t="s">
        <v>12387</v>
      </c>
    </row>
    <row r="62" spans="1:216" x14ac:dyDescent="0.25">
      <c r="A62" t="s">
        <v>12388</v>
      </c>
      <c r="B62" t="s">
        <v>12389</v>
      </c>
      <c r="C62" t="s">
        <v>12390</v>
      </c>
      <c r="D62" t="s">
        <v>12390</v>
      </c>
      <c r="E62" t="s">
        <v>435</v>
      </c>
      <c r="F62" t="s">
        <v>9135</v>
      </c>
      <c r="G62" t="s">
        <v>643</v>
      </c>
      <c r="H62" t="s">
        <v>437</v>
      </c>
      <c r="I62" t="s">
        <v>11369</v>
      </c>
      <c r="J62" t="s">
        <v>439</v>
      </c>
      <c r="K62" t="s">
        <v>11370</v>
      </c>
      <c r="L62" t="s">
        <v>9135</v>
      </c>
      <c r="M62" t="s">
        <v>11371</v>
      </c>
      <c r="N62" t="s">
        <v>442</v>
      </c>
      <c r="O62" t="s">
        <v>12390</v>
      </c>
      <c r="P62" t="s">
        <v>12388</v>
      </c>
      <c r="Q62" t="s">
        <v>12391</v>
      </c>
      <c r="R62" t="s">
        <v>12392</v>
      </c>
      <c r="S62" t="s">
        <v>12393</v>
      </c>
      <c r="T62" t="s">
        <v>12394</v>
      </c>
      <c r="U62" t="s">
        <v>12395</v>
      </c>
      <c r="V62" t="s">
        <v>12396</v>
      </c>
      <c r="W62" t="s">
        <v>12397</v>
      </c>
      <c r="X62" t="s">
        <v>12398</v>
      </c>
      <c r="Y62" t="s">
        <v>12399</v>
      </c>
      <c r="Z62" t="s">
        <v>12400</v>
      </c>
      <c r="AA62" t="s">
        <v>12401</v>
      </c>
      <c r="AB62" t="s">
        <v>12402</v>
      </c>
      <c r="AC62" t="s">
        <v>12403</v>
      </c>
      <c r="AD62" t="s">
        <v>12404</v>
      </c>
      <c r="AE62" t="s">
        <v>12405</v>
      </c>
      <c r="AF62" t="s">
        <v>12406</v>
      </c>
      <c r="AG62" t="s">
        <v>12407</v>
      </c>
      <c r="AH62" t="s">
        <v>12408</v>
      </c>
      <c r="AI62" t="s">
        <v>12409</v>
      </c>
      <c r="AJ62" t="s">
        <v>12410</v>
      </c>
      <c r="AK62" t="s">
        <v>12411</v>
      </c>
      <c r="AL62" t="s">
        <v>12412</v>
      </c>
      <c r="AM62" t="s">
        <v>12413</v>
      </c>
      <c r="AN62" t="s">
        <v>12414</v>
      </c>
      <c r="AO62" t="s">
        <v>12415</v>
      </c>
      <c r="AP62" t="s">
        <v>12416</v>
      </c>
      <c r="AQ62" t="s">
        <v>12417</v>
      </c>
      <c r="AR62" t="s">
        <v>12418</v>
      </c>
      <c r="AS62" t="s">
        <v>12419</v>
      </c>
      <c r="AT62" t="s">
        <v>12420</v>
      </c>
      <c r="AU62" t="s">
        <v>12421</v>
      </c>
      <c r="AV62" t="s">
        <v>12422</v>
      </c>
      <c r="AW62" t="s">
        <v>12423</v>
      </c>
      <c r="AX62" t="s">
        <v>12424</v>
      </c>
      <c r="AY62" t="s">
        <v>12425</v>
      </c>
      <c r="AZ62" t="s">
        <v>12426</v>
      </c>
      <c r="BA62" t="s">
        <v>12427</v>
      </c>
      <c r="BB62" t="s">
        <v>12428</v>
      </c>
      <c r="BC62" t="s">
        <v>12429</v>
      </c>
      <c r="BD62" t="s">
        <v>12430</v>
      </c>
      <c r="BE62" t="s">
        <v>12431</v>
      </c>
      <c r="BF62" t="s">
        <v>12432</v>
      </c>
      <c r="BG62" t="s">
        <v>12433</v>
      </c>
      <c r="BH62" t="s">
        <v>12434</v>
      </c>
      <c r="BI62" t="s">
        <v>12435</v>
      </c>
      <c r="BJ62" t="s">
        <v>12436</v>
      </c>
      <c r="BK62" t="s">
        <v>12437</v>
      </c>
      <c r="BL62" t="s">
        <v>12438</v>
      </c>
      <c r="BM62" t="s">
        <v>12439</v>
      </c>
      <c r="BN62" t="s">
        <v>12440</v>
      </c>
      <c r="BO62" t="s">
        <v>12441</v>
      </c>
      <c r="BP62" t="s">
        <v>12442</v>
      </c>
      <c r="BQ62" t="s">
        <v>12443</v>
      </c>
      <c r="BR62" t="s">
        <v>12444</v>
      </c>
      <c r="BS62" t="s">
        <v>12445</v>
      </c>
      <c r="BT62" t="s">
        <v>12446</v>
      </c>
      <c r="BU62" t="s">
        <v>12447</v>
      </c>
      <c r="BV62" t="s">
        <v>12448</v>
      </c>
      <c r="BW62" t="s">
        <v>12449</v>
      </c>
      <c r="BX62" t="s">
        <v>12450</v>
      </c>
      <c r="BY62" t="s">
        <v>12451</v>
      </c>
      <c r="BZ62" t="s">
        <v>12452</v>
      </c>
      <c r="CA62" t="s">
        <v>12453</v>
      </c>
      <c r="CB62" t="s">
        <v>12454</v>
      </c>
      <c r="CC62" t="s">
        <v>12455</v>
      </c>
      <c r="CD62" t="s">
        <v>12456</v>
      </c>
      <c r="CE62" t="s">
        <v>12457</v>
      </c>
      <c r="CF62" t="s">
        <v>12458</v>
      </c>
      <c r="CG62" t="s">
        <v>12459</v>
      </c>
      <c r="CH62" t="s">
        <v>12460</v>
      </c>
      <c r="CI62" t="s">
        <v>12461</v>
      </c>
      <c r="CJ62" t="s">
        <v>12462</v>
      </c>
      <c r="CK62" t="s">
        <v>12463</v>
      </c>
      <c r="CL62" t="s">
        <v>12464</v>
      </c>
      <c r="CM62" t="s">
        <v>12465</v>
      </c>
      <c r="CN62" t="s">
        <v>12466</v>
      </c>
      <c r="CO62" t="s">
        <v>12467</v>
      </c>
      <c r="CP62" t="s">
        <v>12468</v>
      </c>
      <c r="CQ62" t="s">
        <v>12469</v>
      </c>
      <c r="CR62" t="s">
        <v>12470</v>
      </c>
      <c r="CS62" t="s">
        <v>12471</v>
      </c>
      <c r="CT62" t="s">
        <v>12472</v>
      </c>
      <c r="CU62" t="s">
        <v>12473</v>
      </c>
      <c r="CV62" t="s">
        <v>12474</v>
      </c>
      <c r="CW62" t="s">
        <v>12475</v>
      </c>
      <c r="CX62" t="s">
        <v>12476</v>
      </c>
      <c r="CY62" t="s">
        <v>12477</v>
      </c>
      <c r="CZ62" t="s">
        <v>12478</v>
      </c>
      <c r="DA62" t="s">
        <v>12479</v>
      </c>
      <c r="DB62" t="s">
        <v>12480</v>
      </c>
      <c r="DC62" t="s">
        <v>12481</v>
      </c>
      <c r="DD62" t="s">
        <v>12482</v>
      </c>
      <c r="DE62" t="s">
        <v>12483</v>
      </c>
      <c r="DF62" t="s">
        <v>12484</v>
      </c>
      <c r="DG62" t="s">
        <v>12485</v>
      </c>
      <c r="DH62" t="s">
        <v>12486</v>
      </c>
      <c r="DI62" t="s">
        <v>12487</v>
      </c>
      <c r="DJ62" t="s">
        <v>12488</v>
      </c>
      <c r="DK62" t="s">
        <v>12489</v>
      </c>
      <c r="DL62" t="s">
        <v>12490</v>
      </c>
      <c r="DM62" t="s">
        <v>12491</v>
      </c>
      <c r="DN62" t="s">
        <v>12492</v>
      </c>
      <c r="DO62" t="s">
        <v>12493</v>
      </c>
      <c r="DP62" t="s">
        <v>12494</v>
      </c>
      <c r="DQ62" t="s">
        <v>12495</v>
      </c>
      <c r="DR62" t="s">
        <v>12496</v>
      </c>
      <c r="DS62" t="s">
        <v>12497</v>
      </c>
      <c r="DT62" t="s">
        <v>12498</v>
      </c>
      <c r="DU62" t="s">
        <v>12499</v>
      </c>
      <c r="DV62" t="s">
        <v>12500</v>
      </c>
      <c r="DW62" t="s">
        <v>12501</v>
      </c>
      <c r="DX62" t="s">
        <v>12502</v>
      </c>
      <c r="DY62" t="s">
        <v>12503</v>
      </c>
      <c r="DZ62" t="s">
        <v>12504</v>
      </c>
      <c r="EA62" t="s">
        <v>12505</v>
      </c>
      <c r="EB62" t="s">
        <v>12506</v>
      </c>
      <c r="EC62" t="s">
        <v>12507</v>
      </c>
      <c r="ED62" t="s">
        <v>12508</v>
      </c>
      <c r="EE62" t="s">
        <v>12509</v>
      </c>
      <c r="EF62" t="s">
        <v>12510</v>
      </c>
      <c r="EG62" t="s">
        <v>12511</v>
      </c>
      <c r="EH62" t="s">
        <v>12512</v>
      </c>
      <c r="EI62" t="s">
        <v>12513</v>
      </c>
      <c r="EJ62" t="s">
        <v>12514</v>
      </c>
      <c r="EK62" t="s">
        <v>12515</v>
      </c>
      <c r="EL62" t="s">
        <v>12516</v>
      </c>
      <c r="EM62" t="s">
        <v>12517</v>
      </c>
      <c r="EN62" t="s">
        <v>12518</v>
      </c>
      <c r="EO62" t="s">
        <v>12519</v>
      </c>
      <c r="EP62" t="s">
        <v>12520</v>
      </c>
      <c r="EQ62" t="s">
        <v>12521</v>
      </c>
      <c r="ER62" t="s">
        <v>12522</v>
      </c>
      <c r="ES62" t="s">
        <v>12523</v>
      </c>
      <c r="ET62" t="s">
        <v>12524</v>
      </c>
      <c r="EU62" t="s">
        <v>12525</v>
      </c>
      <c r="EV62" t="s">
        <v>12526</v>
      </c>
      <c r="EW62" t="s">
        <v>12527</v>
      </c>
      <c r="EX62" t="s">
        <v>12528</v>
      </c>
      <c r="EY62" t="s">
        <v>12529</v>
      </c>
      <c r="EZ62" t="s">
        <v>12530</v>
      </c>
      <c r="FA62" t="s">
        <v>12531</v>
      </c>
      <c r="FB62" t="s">
        <v>12532</v>
      </c>
      <c r="FC62" t="s">
        <v>12533</v>
      </c>
      <c r="FD62" t="s">
        <v>12534</v>
      </c>
      <c r="FE62" t="s">
        <v>12535</v>
      </c>
      <c r="FF62" t="s">
        <v>12536</v>
      </c>
      <c r="FG62" t="s">
        <v>12537</v>
      </c>
      <c r="FH62" t="s">
        <v>12538</v>
      </c>
      <c r="FI62" t="s">
        <v>12539</v>
      </c>
      <c r="FJ62" t="s">
        <v>12540</v>
      </c>
      <c r="FK62" t="s">
        <v>12541</v>
      </c>
      <c r="FL62" t="s">
        <v>12542</v>
      </c>
      <c r="FM62" t="s">
        <v>12543</v>
      </c>
      <c r="FN62" t="s">
        <v>12544</v>
      </c>
      <c r="FO62" t="s">
        <v>12545</v>
      </c>
      <c r="FP62" t="s">
        <v>12546</v>
      </c>
      <c r="FQ62" t="s">
        <v>12547</v>
      </c>
      <c r="FR62" t="s">
        <v>12548</v>
      </c>
      <c r="FS62" t="s">
        <v>12549</v>
      </c>
      <c r="FT62" t="s">
        <v>12550</v>
      </c>
      <c r="FU62" t="s">
        <v>12551</v>
      </c>
      <c r="FV62" t="s">
        <v>12552</v>
      </c>
      <c r="FW62" t="s">
        <v>12553</v>
      </c>
      <c r="FX62" t="s">
        <v>12554</v>
      </c>
      <c r="FY62" t="s">
        <v>12555</v>
      </c>
      <c r="FZ62" t="s">
        <v>12556</v>
      </c>
      <c r="GA62" t="s">
        <v>12557</v>
      </c>
      <c r="GB62" t="s">
        <v>12558</v>
      </c>
      <c r="GC62" t="s">
        <v>12559</v>
      </c>
      <c r="GD62" t="s">
        <v>12560</v>
      </c>
      <c r="GE62" t="s">
        <v>12561</v>
      </c>
      <c r="GF62" t="s">
        <v>12562</v>
      </c>
      <c r="GG62" t="s">
        <v>12563</v>
      </c>
      <c r="GH62" t="s">
        <v>12564</v>
      </c>
      <c r="GI62" t="s">
        <v>12565</v>
      </c>
      <c r="GJ62" t="s">
        <v>12566</v>
      </c>
      <c r="GK62" t="s">
        <v>12567</v>
      </c>
      <c r="GL62" t="s">
        <v>12568</v>
      </c>
      <c r="GM62" t="s">
        <v>12569</v>
      </c>
      <c r="GN62" t="s">
        <v>12570</v>
      </c>
      <c r="GO62" t="s">
        <v>12571</v>
      </c>
      <c r="GP62" t="s">
        <v>12572</v>
      </c>
      <c r="GQ62" t="s">
        <v>12573</v>
      </c>
      <c r="GR62" t="s">
        <v>12574</v>
      </c>
      <c r="GS62" t="s">
        <v>12575</v>
      </c>
      <c r="GT62" t="s">
        <v>12576</v>
      </c>
      <c r="GU62" t="s">
        <v>12577</v>
      </c>
      <c r="GV62" t="s">
        <v>12578</v>
      </c>
      <c r="GW62" t="s">
        <v>12579</v>
      </c>
      <c r="GX62" t="s">
        <v>12580</v>
      </c>
      <c r="GY62" t="s">
        <v>12581</v>
      </c>
      <c r="GZ62" t="s">
        <v>12582</v>
      </c>
      <c r="HA62" t="s">
        <v>12583</v>
      </c>
      <c r="HB62" t="s">
        <v>12584</v>
      </c>
      <c r="HC62" t="s">
        <v>12585</v>
      </c>
      <c r="HD62" t="s">
        <v>12586</v>
      </c>
      <c r="HE62" t="s">
        <v>12587</v>
      </c>
      <c r="HF62" t="s">
        <v>12588</v>
      </c>
      <c r="HG62" t="s">
        <v>12589</v>
      </c>
      <c r="HH62" t="s">
        <v>12590</v>
      </c>
    </row>
    <row r="63" spans="1:216" x14ac:dyDescent="0.25">
      <c r="A63" t="s">
        <v>12591</v>
      </c>
      <c r="B63" t="s">
        <v>12592</v>
      </c>
      <c r="C63" t="s">
        <v>12593</v>
      </c>
      <c r="D63" t="s">
        <v>12593</v>
      </c>
      <c r="E63" t="s">
        <v>435</v>
      </c>
      <c r="F63" t="s">
        <v>10756</v>
      </c>
      <c r="G63" t="s">
        <v>643</v>
      </c>
      <c r="H63" t="s">
        <v>437</v>
      </c>
      <c r="I63" t="s">
        <v>11369</v>
      </c>
      <c r="J63" t="s">
        <v>439</v>
      </c>
      <c r="K63" t="s">
        <v>11370</v>
      </c>
      <c r="L63" t="s">
        <v>10756</v>
      </c>
      <c r="M63" t="s">
        <v>12594</v>
      </c>
      <c r="N63" t="s">
        <v>442</v>
      </c>
      <c r="O63" t="s">
        <v>12593</v>
      </c>
      <c r="P63" t="s">
        <v>12591</v>
      </c>
      <c r="Q63" t="s">
        <v>12595</v>
      </c>
      <c r="R63" t="s">
        <v>12596</v>
      </c>
      <c r="S63" t="s">
        <v>12597</v>
      </c>
      <c r="T63" t="s">
        <v>12598</v>
      </c>
      <c r="U63" t="s">
        <v>12599</v>
      </c>
      <c r="V63" t="s">
        <v>12600</v>
      </c>
      <c r="W63" t="s">
        <v>12601</v>
      </c>
      <c r="X63" t="s">
        <v>12602</v>
      </c>
      <c r="Y63" t="s">
        <v>12603</v>
      </c>
      <c r="Z63" t="s">
        <v>12604</v>
      </c>
      <c r="AA63" t="s">
        <v>12605</v>
      </c>
      <c r="AB63" t="s">
        <v>12606</v>
      </c>
      <c r="AC63" t="s">
        <v>12607</v>
      </c>
      <c r="AD63" t="s">
        <v>12608</v>
      </c>
      <c r="AE63" t="s">
        <v>12609</v>
      </c>
      <c r="AF63" t="s">
        <v>12610</v>
      </c>
      <c r="AG63" t="s">
        <v>12611</v>
      </c>
      <c r="AH63" t="s">
        <v>12612</v>
      </c>
      <c r="AI63" t="s">
        <v>12613</v>
      </c>
      <c r="AJ63" t="s">
        <v>12614</v>
      </c>
      <c r="AK63" t="s">
        <v>12615</v>
      </c>
      <c r="AL63" t="s">
        <v>12616</v>
      </c>
      <c r="AM63" t="s">
        <v>12617</v>
      </c>
      <c r="AN63" t="s">
        <v>12618</v>
      </c>
      <c r="AO63" t="s">
        <v>12619</v>
      </c>
      <c r="AP63" t="s">
        <v>12620</v>
      </c>
      <c r="AQ63" t="s">
        <v>12621</v>
      </c>
      <c r="AR63" t="s">
        <v>12622</v>
      </c>
      <c r="AS63" t="s">
        <v>12623</v>
      </c>
      <c r="AT63" t="s">
        <v>12624</v>
      </c>
      <c r="AU63" t="s">
        <v>12625</v>
      </c>
      <c r="AV63" t="s">
        <v>12626</v>
      </c>
      <c r="AW63" t="s">
        <v>12627</v>
      </c>
      <c r="AX63" t="s">
        <v>12628</v>
      </c>
      <c r="AY63" t="s">
        <v>12629</v>
      </c>
      <c r="AZ63" t="s">
        <v>12630</v>
      </c>
      <c r="BA63" t="s">
        <v>12631</v>
      </c>
      <c r="BB63" t="s">
        <v>12632</v>
      </c>
      <c r="BC63" t="s">
        <v>12633</v>
      </c>
      <c r="BD63" t="s">
        <v>12634</v>
      </c>
      <c r="BE63" t="s">
        <v>12635</v>
      </c>
      <c r="BF63" t="s">
        <v>12636</v>
      </c>
      <c r="BG63" t="s">
        <v>12637</v>
      </c>
      <c r="BH63" t="s">
        <v>12638</v>
      </c>
      <c r="BI63" t="s">
        <v>12639</v>
      </c>
      <c r="BJ63" t="s">
        <v>12640</v>
      </c>
      <c r="BK63" t="s">
        <v>12641</v>
      </c>
      <c r="BL63" t="s">
        <v>12642</v>
      </c>
      <c r="BM63" t="s">
        <v>12643</v>
      </c>
      <c r="BN63" t="s">
        <v>12644</v>
      </c>
      <c r="BO63" t="s">
        <v>12645</v>
      </c>
      <c r="BP63" t="s">
        <v>12646</v>
      </c>
      <c r="BQ63" t="s">
        <v>12647</v>
      </c>
      <c r="BR63" t="s">
        <v>12648</v>
      </c>
      <c r="BS63" t="s">
        <v>12649</v>
      </c>
      <c r="BT63" t="s">
        <v>12650</v>
      </c>
      <c r="BU63" t="s">
        <v>12651</v>
      </c>
      <c r="BV63" t="s">
        <v>12652</v>
      </c>
      <c r="BW63" t="s">
        <v>12653</v>
      </c>
      <c r="BX63" t="s">
        <v>12654</v>
      </c>
      <c r="BY63" t="s">
        <v>12655</v>
      </c>
      <c r="BZ63" t="s">
        <v>12656</v>
      </c>
      <c r="CA63" t="s">
        <v>12657</v>
      </c>
      <c r="CB63" t="s">
        <v>12658</v>
      </c>
      <c r="CC63" t="s">
        <v>12659</v>
      </c>
      <c r="CD63" t="s">
        <v>12660</v>
      </c>
      <c r="CE63" t="s">
        <v>12661</v>
      </c>
      <c r="CF63" t="s">
        <v>12662</v>
      </c>
      <c r="CG63" t="s">
        <v>12663</v>
      </c>
      <c r="CH63" t="s">
        <v>12664</v>
      </c>
      <c r="CI63" t="s">
        <v>12665</v>
      </c>
      <c r="CJ63" t="s">
        <v>12666</v>
      </c>
      <c r="CK63" t="s">
        <v>12667</v>
      </c>
      <c r="CL63" t="s">
        <v>12668</v>
      </c>
      <c r="CM63" t="s">
        <v>12669</v>
      </c>
      <c r="CN63" t="s">
        <v>12670</v>
      </c>
      <c r="CO63" t="s">
        <v>12671</v>
      </c>
      <c r="CP63" t="s">
        <v>12672</v>
      </c>
      <c r="CQ63" t="s">
        <v>12673</v>
      </c>
      <c r="CR63" t="s">
        <v>12674</v>
      </c>
      <c r="CS63" t="s">
        <v>12675</v>
      </c>
      <c r="CT63" t="s">
        <v>12676</v>
      </c>
      <c r="CU63" t="s">
        <v>12677</v>
      </c>
      <c r="CV63" t="s">
        <v>12678</v>
      </c>
      <c r="CW63" t="s">
        <v>12679</v>
      </c>
      <c r="CX63" t="s">
        <v>12680</v>
      </c>
      <c r="CY63" t="s">
        <v>12681</v>
      </c>
      <c r="CZ63" t="s">
        <v>12682</v>
      </c>
      <c r="DA63" t="s">
        <v>12683</v>
      </c>
      <c r="DB63" t="s">
        <v>12684</v>
      </c>
      <c r="DC63" t="s">
        <v>12685</v>
      </c>
      <c r="DD63" t="s">
        <v>12686</v>
      </c>
      <c r="DE63" t="s">
        <v>12687</v>
      </c>
      <c r="DF63" t="s">
        <v>12688</v>
      </c>
      <c r="DG63" t="s">
        <v>12689</v>
      </c>
      <c r="DH63" t="s">
        <v>12690</v>
      </c>
      <c r="DI63" t="s">
        <v>12691</v>
      </c>
      <c r="DJ63" t="s">
        <v>12692</v>
      </c>
      <c r="DK63" t="s">
        <v>12693</v>
      </c>
      <c r="DL63" t="s">
        <v>12694</v>
      </c>
      <c r="DM63" t="s">
        <v>12695</v>
      </c>
      <c r="DN63" t="s">
        <v>12696</v>
      </c>
      <c r="DO63" t="s">
        <v>12697</v>
      </c>
      <c r="DP63" t="s">
        <v>12698</v>
      </c>
      <c r="DQ63" t="s">
        <v>12699</v>
      </c>
      <c r="DR63" t="s">
        <v>12700</v>
      </c>
      <c r="DS63" t="s">
        <v>12701</v>
      </c>
      <c r="DT63" t="s">
        <v>12702</v>
      </c>
      <c r="DU63" t="s">
        <v>12703</v>
      </c>
      <c r="DV63" t="s">
        <v>12704</v>
      </c>
      <c r="DW63" t="s">
        <v>12705</v>
      </c>
      <c r="DX63" t="s">
        <v>12706</v>
      </c>
      <c r="DY63" t="s">
        <v>12707</v>
      </c>
      <c r="DZ63" t="s">
        <v>12708</v>
      </c>
      <c r="EA63" t="s">
        <v>12709</v>
      </c>
      <c r="EB63" t="s">
        <v>12710</v>
      </c>
      <c r="EC63" t="s">
        <v>12711</v>
      </c>
      <c r="ED63" t="s">
        <v>12712</v>
      </c>
      <c r="EE63" t="s">
        <v>12713</v>
      </c>
      <c r="EF63" t="s">
        <v>12714</v>
      </c>
      <c r="EG63" t="s">
        <v>12715</v>
      </c>
      <c r="EH63" t="s">
        <v>12716</v>
      </c>
      <c r="EI63" t="s">
        <v>12717</v>
      </c>
      <c r="EJ63" t="s">
        <v>12718</v>
      </c>
      <c r="EK63" t="s">
        <v>12719</v>
      </c>
      <c r="EL63" t="s">
        <v>12720</v>
      </c>
      <c r="EM63" t="s">
        <v>12721</v>
      </c>
      <c r="EN63" t="s">
        <v>12722</v>
      </c>
      <c r="EO63" t="s">
        <v>12723</v>
      </c>
      <c r="EP63" t="s">
        <v>12724</v>
      </c>
      <c r="EQ63" t="s">
        <v>12725</v>
      </c>
      <c r="ER63" t="s">
        <v>12726</v>
      </c>
      <c r="ES63" t="s">
        <v>12727</v>
      </c>
      <c r="ET63" t="s">
        <v>12728</v>
      </c>
      <c r="EU63" t="s">
        <v>12729</v>
      </c>
      <c r="EV63" t="s">
        <v>12730</v>
      </c>
      <c r="EW63" t="s">
        <v>12731</v>
      </c>
      <c r="EX63" t="s">
        <v>12732</v>
      </c>
      <c r="EY63" t="s">
        <v>12733</v>
      </c>
      <c r="EZ63" t="s">
        <v>12734</v>
      </c>
      <c r="FA63" t="s">
        <v>12735</v>
      </c>
      <c r="FB63" t="s">
        <v>12736</v>
      </c>
      <c r="FC63" t="s">
        <v>12737</v>
      </c>
      <c r="FD63" t="s">
        <v>12738</v>
      </c>
      <c r="FE63" t="s">
        <v>12739</v>
      </c>
      <c r="FF63" t="s">
        <v>12740</v>
      </c>
      <c r="FG63" t="s">
        <v>12741</v>
      </c>
      <c r="FH63" t="s">
        <v>12742</v>
      </c>
      <c r="FI63" t="s">
        <v>12743</v>
      </c>
      <c r="FJ63" t="s">
        <v>12744</v>
      </c>
      <c r="FK63" t="s">
        <v>12745</v>
      </c>
      <c r="FL63" t="s">
        <v>12746</v>
      </c>
      <c r="FM63" t="s">
        <v>12747</v>
      </c>
      <c r="FN63" t="s">
        <v>12748</v>
      </c>
      <c r="FO63" t="s">
        <v>12749</v>
      </c>
      <c r="FP63" t="s">
        <v>12750</v>
      </c>
      <c r="FQ63" t="s">
        <v>12751</v>
      </c>
      <c r="FR63" t="s">
        <v>12752</v>
      </c>
      <c r="FS63" t="s">
        <v>12753</v>
      </c>
      <c r="FT63" t="s">
        <v>12754</v>
      </c>
      <c r="FU63" t="s">
        <v>12755</v>
      </c>
      <c r="FV63" t="s">
        <v>12756</v>
      </c>
      <c r="FW63" t="s">
        <v>12757</v>
      </c>
      <c r="FX63" t="s">
        <v>12758</v>
      </c>
      <c r="FY63" t="s">
        <v>12759</v>
      </c>
      <c r="FZ63" t="s">
        <v>12760</v>
      </c>
      <c r="GA63" t="s">
        <v>12761</v>
      </c>
      <c r="GB63" t="s">
        <v>12762</v>
      </c>
      <c r="GC63" t="s">
        <v>12763</v>
      </c>
      <c r="GD63" t="s">
        <v>12764</v>
      </c>
      <c r="GE63" t="s">
        <v>12765</v>
      </c>
      <c r="GF63" t="s">
        <v>12766</v>
      </c>
      <c r="GG63" t="s">
        <v>12767</v>
      </c>
      <c r="GH63" t="s">
        <v>12768</v>
      </c>
      <c r="GI63" t="s">
        <v>12769</v>
      </c>
      <c r="GJ63" t="s">
        <v>12770</v>
      </c>
      <c r="GK63" t="s">
        <v>12771</v>
      </c>
      <c r="GL63" t="s">
        <v>12772</v>
      </c>
      <c r="GM63" t="s">
        <v>12773</v>
      </c>
      <c r="GN63" t="s">
        <v>12774</v>
      </c>
      <c r="GO63" t="s">
        <v>12775</v>
      </c>
      <c r="GP63" t="s">
        <v>12776</v>
      </c>
      <c r="GQ63" t="s">
        <v>12777</v>
      </c>
      <c r="GR63" t="s">
        <v>12778</v>
      </c>
      <c r="GS63" t="s">
        <v>12779</v>
      </c>
      <c r="GT63" t="s">
        <v>12780</v>
      </c>
      <c r="GU63" t="s">
        <v>12781</v>
      </c>
      <c r="GV63" t="s">
        <v>12782</v>
      </c>
      <c r="GW63" t="s">
        <v>12783</v>
      </c>
      <c r="GX63" t="s">
        <v>12784</v>
      </c>
      <c r="GY63" t="s">
        <v>12785</v>
      </c>
      <c r="GZ63" t="s">
        <v>12786</v>
      </c>
      <c r="HA63" t="s">
        <v>12787</v>
      </c>
      <c r="HB63" t="s">
        <v>12788</v>
      </c>
      <c r="HC63" t="s">
        <v>12789</v>
      </c>
      <c r="HD63" t="s">
        <v>12790</v>
      </c>
      <c r="HE63" t="s">
        <v>12791</v>
      </c>
      <c r="HF63" t="s">
        <v>12792</v>
      </c>
      <c r="HG63" t="s">
        <v>12793</v>
      </c>
      <c r="HH63" t="s">
        <v>12794</v>
      </c>
    </row>
    <row r="64" spans="1:216" x14ac:dyDescent="0.25">
      <c r="A64" t="s">
        <v>12795</v>
      </c>
      <c r="B64" t="s">
        <v>12796</v>
      </c>
      <c r="C64" t="s">
        <v>12185</v>
      </c>
      <c r="D64" t="s">
        <v>12185</v>
      </c>
      <c r="E64" t="s">
        <v>435</v>
      </c>
      <c r="F64" t="s">
        <v>10348</v>
      </c>
      <c r="G64" t="s">
        <v>432</v>
      </c>
      <c r="H64" t="s">
        <v>853</v>
      </c>
      <c r="I64" t="s">
        <v>11369</v>
      </c>
      <c r="J64" t="s">
        <v>439</v>
      </c>
      <c r="K64" t="s">
        <v>11370</v>
      </c>
      <c r="L64" t="s">
        <v>10348</v>
      </c>
      <c r="M64" t="s">
        <v>12187</v>
      </c>
      <c r="N64" t="s">
        <v>853</v>
      </c>
      <c r="O64" t="s">
        <v>12185</v>
      </c>
      <c r="P64" t="s">
        <v>12795</v>
      </c>
      <c r="Q64" t="s">
        <v>12797</v>
      </c>
      <c r="R64" t="s">
        <v>12798</v>
      </c>
      <c r="S64" t="s">
        <v>12799</v>
      </c>
      <c r="T64" t="s">
        <v>12800</v>
      </c>
      <c r="U64" t="s">
        <v>12801</v>
      </c>
      <c r="V64" t="s">
        <v>12802</v>
      </c>
      <c r="W64" t="s">
        <v>12803</v>
      </c>
      <c r="X64" t="s">
        <v>12804</v>
      </c>
      <c r="Y64" t="s">
        <v>12805</v>
      </c>
      <c r="Z64" t="s">
        <v>12806</v>
      </c>
      <c r="AA64" t="s">
        <v>12807</v>
      </c>
      <c r="AB64" t="s">
        <v>12808</v>
      </c>
      <c r="AC64" t="s">
        <v>12809</v>
      </c>
      <c r="AD64" t="s">
        <v>12810</v>
      </c>
      <c r="AE64" t="s">
        <v>12811</v>
      </c>
      <c r="AF64" t="s">
        <v>12812</v>
      </c>
      <c r="AG64" t="s">
        <v>12813</v>
      </c>
      <c r="AH64" t="s">
        <v>12814</v>
      </c>
      <c r="AI64" t="s">
        <v>12815</v>
      </c>
      <c r="AJ64" t="s">
        <v>12816</v>
      </c>
      <c r="AK64" t="s">
        <v>12817</v>
      </c>
      <c r="AL64" t="s">
        <v>12818</v>
      </c>
      <c r="AM64" t="s">
        <v>12819</v>
      </c>
      <c r="AN64" t="s">
        <v>12820</v>
      </c>
      <c r="AO64" t="s">
        <v>12821</v>
      </c>
      <c r="AP64" t="s">
        <v>12822</v>
      </c>
      <c r="AQ64" t="s">
        <v>12823</v>
      </c>
      <c r="AR64" t="s">
        <v>12824</v>
      </c>
      <c r="AS64" t="s">
        <v>12825</v>
      </c>
      <c r="AT64" t="s">
        <v>12826</v>
      </c>
      <c r="AU64" t="s">
        <v>12827</v>
      </c>
      <c r="AV64" t="s">
        <v>12828</v>
      </c>
      <c r="AW64" t="s">
        <v>12829</v>
      </c>
      <c r="AX64" t="s">
        <v>12830</v>
      </c>
      <c r="AY64" t="s">
        <v>12831</v>
      </c>
      <c r="AZ64" t="s">
        <v>12832</v>
      </c>
      <c r="BA64" t="s">
        <v>12833</v>
      </c>
      <c r="BB64" t="s">
        <v>12834</v>
      </c>
      <c r="BC64" t="s">
        <v>12835</v>
      </c>
      <c r="BD64" t="s">
        <v>12836</v>
      </c>
      <c r="BE64" t="s">
        <v>12837</v>
      </c>
      <c r="BF64" t="s">
        <v>12838</v>
      </c>
      <c r="BG64" t="s">
        <v>12839</v>
      </c>
      <c r="BH64" t="s">
        <v>12840</v>
      </c>
      <c r="BI64" t="s">
        <v>12841</v>
      </c>
      <c r="BJ64" t="s">
        <v>12842</v>
      </c>
      <c r="BK64" t="s">
        <v>12843</v>
      </c>
      <c r="BL64" t="s">
        <v>12844</v>
      </c>
      <c r="BM64" t="s">
        <v>12845</v>
      </c>
      <c r="BN64" t="s">
        <v>12846</v>
      </c>
      <c r="BO64" t="s">
        <v>12847</v>
      </c>
      <c r="BP64" t="s">
        <v>12848</v>
      </c>
      <c r="BQ64" t="s">
        <v>12849</v>
      </c>
      <c r="BR64" t="s">
        <v>12850</v>
      </c>
      <c r="BS64" t="s">
        <v>12851</v>
      </c>
      <c r="BT64" t="s">
        <v>12852</v>
      </c>
      <c r="BU64" t="s">
        <v>12853</v>
      </c>
      <c r="BV64" t="s">
        <v>12854</v>
      </c>
      <c r="BW64" t="s">
        <v>12855</v>
      </c>
      <c r="BX64" t="s">
        <v>12856</v>
      </c>
      <c r="BY64" t="s">
        <v>12857</v>
      </c>
      <c r="BZ64" t="s">
        <v>12858</v>
      </c>
      <c r="CA64" t="s">
        <v>12859</v>
      </c>
      <c r="CB64" t="s">
        <v>12860</v>
      </c>
      <c r="CC64" t="s">
        <v>12861</v>
      </c>
      <c r="CD64" t="s">
        <v>12862</v>
      </c>
      <c r="CE64" t="s">
        <v>12863</v>
      </c>
      <c r="CF64" t="s">
        <v>12864</v>
      </c>
      <c r="CG64" t="s">
        <v>12865</v>
      </c>
      <c r="CH64" t="s">
        <v>12866</v>
      </c>
      <c r="CI64" t="s">
        <v>12867</v>
      </c>
      <c r="CJ64" t="s">
        <v>12868</v>
      </c>
      <c r="CK64" t="s">
        <v>12869</v>
      </c>
      <c r="CL64" t="s">
        <v>12870</v>
      </c>
      <c r="CM64" t="s">
        <v>12871</v>
      </c>
      <c r="CN64" t="s">
        <v>12872</v>
      </c>
      <c r="CO64" t="s">
        <v>12873</v>
      </c>
      <c r="CP64" t="s">
        <v>12874</v>
      </c>
      <c r="CQ64" t="s">
        <v>12875</v>
      </c>
      <c r="CR64" t="s">
        <v>12876</v>
      </c>
      <c r="CS64" t="s">
        <v>12877</v>
      </c>
      <c r="CT64" t="s">
        <v>12878</v>
      </c>
      <c r="CU64" t="s">
        <v>12879</v>
      </c>
      <c r="CV64" t="s">
        <v>12880</v>
      </c>
      <c r="CW64" t="s">
        <v>12881</v>
      </c>
      <c r="CX64" t="s">
        <v>12882</v>
      </c>
      <c r="CY64" t="s">
        <v>12883</v>
      </c>
      <c r="CZ64" t="s">
        <v>12884</v>
      </c>
      <c r="DA64" t="s">
        <v>12885</v>
      </c>
      <c r="DB64" t="s">
        <v>12886</v>
      </c>
      <c r="DC64" t="s">
        <v>12887</v>
      </c>
      <c r="DD64" t="s">
        <v>12888</v>
      </c>
      <c r="DE64" t="s">
        <v>12889</v>
      </c>
      <c r="DF64" t="s">
        <v>12890</v>
      </c>
      <c r="DG64" t="s">
        <v>12891</v>
      </c>
      <c r="DH64" t="s">
        <v>12892</v>
      </c>
      <c r="DI64" t="s">
        <v>12893</v>
      </c>
      <c r="DJ64" t="s">
        <v>12894</v>
      </c>
      <c r="DK64" t="s">
        <v>12895</v>
      </c>
      <c r="DL64" t="s">
        <v>12896</v>
      </c>
      <c r="DM64" t="s">
        <v>12897</v>
      </c>
      <c r="DN64" t="s">
        <v>12898</v>
      </c>
      <c r="DO64" t="s">
        <v>12899</v>
      </c>
      <c r="DP64" t="s">
        <v>12900</v>
      </c>
      <c r="DQ64" t="s">
        <v>12901</v>
      </c>
      <c r="DR64" t="s">
        <v>12902</v>
      </c>
      <c r="DS64" t="s">
        <v>12903</v>
      </c>
      <c r="DT64" t="s">
        <v>12904</v>
      </c>
      <c r="DU64" t="s">
        <v>12905</v>
      </c>
      <c r="DV64" t="s">
        <v>12906</v>
      </c>
      <c r="DW64" t="s">
        <v>12907</v>
      </c>
      <c r="DX64" t="s">
        <v>12908</v>
      </c>
      <c r="DY64" t="s">
        <v>12909</v>
      </c>
      <c r="DZ64" t="s">
        <v>12910</v>
      </c>
      <c r="EA64" t="s">
        <v>12911</v>
      </c>
      <c r="EB64" t="s">
        <v>12912</v>
      </c>
      <c r="EC64" t="s">
        <v>12913</v>
      </c>
      <c r="ED64" t="s">
        <v>12914</v>
      </c>
      <c r="EE64" t="s">
        <v>12915</v>
      </c>
      <c r="EF64" t="s">
        <v>12916</v>
      </c>
      <c r="EG64" t="s">
        <v>12917</v>
      </c>
      <c r="EH64" t="s">
        <v>12918</v>
      </c>
      <c r="EI64" t="s">
        <v>12919</v>
      </c>
      <c r="EJ64" t="s">
        <v>12920</v>
      </c>
      <c r="EK64" t="s">
        <v>12921</v>
      </c>
      <c r="EL64" t="s">
        <v>12922</v>
      </c>
      <c r="EM64" t="s">
        <v>12923</v>
      </c>
      <c r="EN64" t="s">
        <v>12924</v>
      </c>
      <c r="EO64" t="s">
        <v>12925</v>
      </c>
      <c r="EP64" t="s">
        <v>12926</v>
      </c>
      <c r="EQ64" t="s">
        <v>12927</v>
      </c>
      <c r="ER64" t="s">
        <v>12928</v>
      </c>
      <c r="ES64" t="s">
        <v>12929</v>
      </c>
      <c r="ET64" t="s">
        <v>12930</v>
      </c>
      <c r="EU64" t="s">
        <v>12931</v>
      </c>
      <c r="EV64" t="s">
        <v>12932</v>
      </c>
      <c r="EW64" t="s">
        <v>12933</v>
      </c>
      <c r="EX64" t="s">
        <v>12934</v>
      </c>
      <c r="EY64" t="s">
        <v>12935</v>
      </c>
      <c r="EZ64" t="s">
        <v>12936</v>
      </c>
      <c r="FA64" t="s">
        <v>12937</v>
      </c>
      <c r="FB64" t="s">
        <v>12938</v>
      </c>
      <c r="FC64" t="s">
        <v>12939</v>
      </c>
      <c r="FD64" t="s">
        <v>12940</v>
      </c>
      <c r="FE64" t="s">
        <v>12941</v>
      </c>
      <c r="FF64" t="s">
        <v>12942</v>
      </c>
      <c r="FG64" t="s">
        <v>12943</v>
      </c>
      <c r="FH64" t="s">
        <v>12944</v>
      </c>
      <c r="FI64" t="s">
        <v>12945</v>
      </c>
      <c r="FJ64" t="s">
        <v>12946</v>
      </c>
      <c r="FK64" t="s">
        <v>12947</v>
      </c>
      <c r="FL64" t="s">
        <v>12948</v>
      </c>
      <c r="FM64" t="s">
        <v>12949</v>
      </c>
      <c r="FN64" t="s">
        <v>12950</v>
      </c>
      <c r="FO64" t="s">
        <v>12951</v>
      </c>
      <c r="FP64" t="s">
        <v>12952</v>
      </c>
      <c r="FQ64" t="s">
        <v>12953</v>
      </c>
      <c r="FR64" t="s">
        <v>12954</v>
      </c>
      <c r="FS64" t="s">
        <v>12955</v>
      </c>
      <c r="FT64" t="s">
        <v>12956</v>
      </c>
      <c r="FU64" t="s">
        <v>12957</v>
      </c>
      <c r="FV64" t="s">
        <v>12958</v>
      </c>
      <c r="FW64" t="s">
        <v>12959</v>
      </c>
      <c r="FX64" t="s">
        <v>12960</v>
      </c>
      <c r="FY64" t="s">
        <v>12961</v>
      </c>
      <c r="FZ64" t="s">
        <v>12962</v>
      </c>
      <c r="GA64" t="s">
        <v>12963</v>
      </c>
      <c r="GB64" t="s">
        <v>12964</v>
      </c>
      <c r="GC64" t="s">
        <v>12965</v>
      </c>
      <c r="GD64" t="s">
        <v>12966</v>
      </c>
      <c r="GE64" t="s">
        <v>12967</v>
      </c>
      <c r="GF64" t="s">
        <v>12968</v>
      </c>
      <c r="GG64" t="s">
        <v>12969</v>
      </c>
      <c r="GH64" t="s">
        <v>12970</v>
      </c>
      <c r="GI64" t="s">
        <v>12971</v>
      </c>
      <c r="GJ64" t="s">
        <v>12972</v>
      </c>
      <c r="GK64" t="s">
        <v>12973</v>
      </c>
      <c r="GL64" t="s">
        <v>12974</v>
      </c>
      <c r="GM64" t="s">
        <v>12975</v>
      </c>
      <c r="GN64" t="s">
        <v>12976</v>
      </c>
      <c r="GO64" t="s">
        <v>12977</v>
      </c>
      <c r="GP64" t="s">
        <v>12978</v>
      </c>
      <c r="GQ64" t="s">
        <v>12979</v>
      </c>
      <c r="GR64" t="s">
        <v>12980</v>
      </c>
      <c r="GS64" t="s">
        <v>12981</v>
      </c>
      <c r="GT64" t="s">
        <v>12982</v>
      </c>
      <c r="GU64" t="s">
        <v>12983</v>
      </c>
      <c r="GV64" t="s">
        <v>12984</v>
      </c>
      <c r="GW64" t="s">
        <v>12985</v>
      </c>
      <c r="GX64" t="s">
        <v>12986</v>
      </c>
      <c r="GY64" t="s">
        <v>12987</v>
      </c>
      <c r="GZ64" t="s">
        <v>12988</v>
      </c>
      <c r="HA64" t="s">
        <v>12989</v>
      </c>
      <c r="HB64" t="s">
        <v>12990</v>
      </c>
      <c r="HC64" t="s">
        <v>12991</v>
      </c>
      <c r="HD64" t="s">
        <v>12992</v>
      </c>
      <c r="HE64" t="s">
        <v>12993</v>
      </c>
      <c r="HF64" t="s">
        <v>12994</v>
      </c>
      <c r="HG64" t="s">
        <v>12995</v>
      </c>
      <c r="HH64" t="s">
        <v>12996</v>
      </c>
    </row>
    <row r="65" spans="1:216" x14ac:dyDescent="0.25">
      <c r="A65" t="s">
        <v>12997</v>
      </c>
      <c r="B65" t="s">
        <v>12998</v>
      </c>
      <c r="C65" t="s">
        <v>12999</v>
      </c>
      <c r="D65" t="s">
        <v>12999</v>
      </c>
      <c r="E65" t="s">
        <v>435</v>
      </c>
      <c r="F65" t="s">
        <v>3692</v>
      </c>
      <c r="G65" t="s">
        <v>643</v>
      </c>
      <c r="H65" t="s">
        <v>437</v>
      </c>
      <c r="I65" t="s">
        <v>11369</v>
      </c>
      <c r="J65" t="s">
        <v>439</v>
      </c>
      <c r="K65" t="s">
        <v>11370</v>
      </c>
      <c r="L65" t="s">
        <v>3692</v>
      </c>
      <c r="M65" t="s">
        <v>11779</v>
      </c>
      <c r="N65" t="s">
        <v>442</v>
      </c>
      <c r="O65" t="s">
        <v>12999</v>
      </c>
      <c r="P65" t="s">
        <v>12997</v>
      </c>
      <c r="Q65" t="s">
        <v>13000</v>
      </c>
      <c r="R65" t="s">
        <v>13001</v>
      </c>
      <c r="S65" t="s">
        <v>13002</v>
      </c>
      <c r="T65" t="s">
        <v>13003</v>
      </c>
      <c r="U65" t="s">
        <v>13004</v>
      </c>
      <c r="V65" t="s">
        <v>13005</v>
      </c>
      <c r="W65" t="s">
        <v>13006</v>
      </c>
      <c r="X65" t="s">
        <v>13007</v>
      </c>
      <c r="Y65" t="s">
        <v>13008</v>
      </c>
      <c r="Z65" t="s">
        <v>13009</v>
      </c>
      <c r="AA65" t="s">
        <v>13010</v>
      </c>
      <c r="AB65" t="s">
        <v>13011</v>
      </c>
      <c r="AC65" t="s">
        <v>13012</v>
      </c>
      <c r="AD65" t="s">
        <v>13013</v>
      </c>
      <c r="AE65" t="s">
        <v>13014</v>
      </c>
      <c r="AF65" t="s">
        <v>13015</v>
      </c>
      <c r="AG65" t="s">
        <v>13016</v>
      </c>
      <c r="AH65" t="s">
        <v>13017</v>
      </c>
      <c r="AI65" t="s">
        <v>13018</v>
      </c>
      <c r="AJ65" t="s">
        <v>13019</v>
      </c>
      <c r="AK65" t="s">
        <v>13020</v>
      </c>
      <c r="AL65" t="s">
        <v>13021</v>
      </c>
      <c r="AM65" t="s">
        <v>13022</v>
      </c>
      <c r="AN65" t="s">
        <v>13023</v>
      </c>
      <c r="AO65" t="s">
        <v>13024</v>
      </c>
      <c r="AP65" t="s">
        <v>13025</v>
      </c>
      <c r="AQ65" t="s">
        <v>13026</v>
      </c>
      <c r="AR65" t="s">
        <v>13027</v>
      </c>
      <c r="AS65" t="s">
        <v>13028</v>
      </c>
      <c r="AT65" t="s">
        <v>13029</v>
      </c>
      <c r="AU65" t="s">
        <v>13030</v>
      </c>
      <c r="AV65" t="s">
        <v>13031</v>
      </c>
      <c r="AW65" t="s">
        <v>13032</v>
      </c>
      <c r="AX65" t="s">
        <v>13033</v>
      </c>
      <c r="AY65" t="s">
        <v>13034</v>
      </c>
      <c r="AZ65" t="s">
        <v>13035</v>
      </c>
      <c r="BA65" t="s">
        <v>13036</v>
      </c>
      <c r="BB65" t="s">
        <v>13037</v>
      </c>
      <c r="BC65" t="s">
        <v>13038</v>
      </c>
      <c r="BD65" t="s">
        <v>13039</v>
      </c>
      <c r="BE65" t="s">
        <v>13040</v>
      </c>
      <c r="BF65" t="s">
        <v>13041</v>
      </c>
      <c r="BG65" t="s">
        <v>13042</v>
      </c>
      <c r="BH65" t="s">
        <v>13043</v>
      </c>
      <c r="BI65" t="s">
        <v>13044</v>
      </c>
      <c r="BJ65" t="s">
        <v>13045</v>
      </c>
      <c r="BK65" t="s">
        <v>13046</v>
      </c>
      <c r="BL65" t="s">
        <v>13047</v>
      </c>
      <c r="BM65" t="s">
        <v>13048</v>
      </c>
      <c r="BN65" t="s">
        <v>13049</v>
      </c>
      <c r="BO65" t="s">
        <v>13050</v>
      </c>
      <c r="BP65" t="s">
        <v>13051</v>
      </c>
      <c r="BQ65" t="s">
        <v>13052</v>
      </c>
      <c r="BR65" t="s">
        <v>13053</v>
      </c>
      <c r="BS65" t="s">
        <v>13054</v>
      </c>
      <c r="BT65" t="s">
        <v>13055</v>
      </c>
      <c r="BU65" t="s">
        <v>13056</v>
      </c>
      <c r="BV65" t="s">
        <v>13057</v>
      </c>
      <c r="BW65" t="s">
        <v>13058</v>
      </c>
      <c r="BX65" t="s">
        <v>13059</v>
      </c>
      <c r="BY65" t="s">
        <v>13060</v>
      </c>
      <c r="BZ65" t="s">
        <v>13061</v>
      </c>
      <c r="CA65" t="s">
        <v>13062</v>
      </c>
      <c r="CB65" t="s">
        <v>13063</v>
      </c>
      <c r="CC65" t="s">
        <v>13064</v>
      </c>
      <c r="CD65" t="s">
        <v>13065</v>
      </c>
      <c r="CE65" t="s">
        <v>13066</v>
      </c>
      <c r="CF65" t="s">
        <v>13067</v>
      </c>
      <c r="CG65" t="s">
        <v>13068</v>
      </c>
      <c r="CH65" t="s">
        <v>13069</v>
      </c>
      <c r="CI65" t="s">
        <v>13070</v>
      </c>
      <c r="CJ65" t="s">
        <v>13071</v>
      </c>
      <c r="CK65" t="s">
        <v>13072</v>
      </c>
      <c r="CL65" t="s">
        <v>13073</v>
      </c>
      <c r="CM65" t="s">
        <v>13074</v>
      </c>
      <c r="CN65" t="s">
        <v>13075</v>
      </c>
      <c r="CO65" t="s">
        <v>13076</v>
      </c>
      <c r="CP65" t="s">
        <v>13077</v>
      </c>
      <c r="CQ65" t="s">
        <v>13078</v>
      </c>
      <c r="CR65" t="s">
        <v>13079</v>
      </c>
      <c r="CS65" t="s">
        <v>13080</v>
      </c>
      <c r="CT65" t="s">
        <v>13081</v>
      </c>
      <c r="CU65" t="s">
        <v>13082</v>
      </c>
      <c r="CV65" t="s">
        <v>13083</v>
      </c>
      <c r="CW65" t="s">
        <v>13084</v>
      </c>
      <c r="CX65" t="s">
        <v>13085</v>
      </c>
      <c r="CY65" t="s">
        <v>13086</v>
      </c>
      <c r="CZ65" t="s">
        <v>13087</v>
      </c>
      <c r="DA65" t="s">
        <v>13088</v>
      </c>
      <c r="DB65" t="s">
        <v>13089</v>
      </c>
      <c r="DC65" t="s">
        <v>13090</v>
      </c>
      <c r="DD65" t="s">
        <v>13091</v>
      </c>
      <c r="DE65" t="s">
        <v>13092</v>
      </c>
      <c r="DF65" t="s">
        <v>13093</v>
      </c>
      <c r="DG65" t="s">
        <v>13094</v>
      </c>
      <c r="DH65" t="s">
        <v>13095</v>
      </c>
      <c r="DI65" t="s">
        <v>13096</v>
      </c>
      <c r="DJ65" t="s">
        <v>13097</v>
      </c>
      <c r="DK65" t="s">
        <v>13098</v>
      </c>
      <c r="DL65" t="s">
        <v>13099</v>
      </c>
      <c r="DM65" t="s">
        <v>13100</v>
      </c>
      <c r="DN65" t="s">
        <v>13101</v>
      </c>
      <c r="DO65" t="s">
        <v>13102</v>
      </c>
      <c r="DP65" t="s">
        <v>13103</v>
      </c>
      <c r="DQ65" t="s">
        <v>13104</v>
      </c>
      <c r="DR65" t="s">
        <v>13105</v>
      </c>
      <c r="DS65" t="s">
        <v>13106</v>
      </c>
      <c r="DT65" t="s">
        <v>13107</v>
      </c>
      <c r="DU65" t="s">
        <v>13108</v>
      </c>
      <c r="DV65" t="s">
        <v>13109</v>
      </c>
      <c r="DW65" t="s">
        <v>13110</v>
      </c>
      <c r="DX65" t="s">
        <v>13111</v>
      </c>
      <c r="DY65" t="s">
        <v>13112</v>
      </c>
      <c r="DZ65" t="s">
        <v>13113</v>
      </c>
      <c r="EA65" t="s">
        <v>13114</v>
      </c>
      <c r="EB65" t="s">
        <v>13115</v>
      </c>
      <c r="EC65" t="s">
        <v>13116</v>
      </c>
      <c r="ED65" t="s">
        <v>13117</v>
      </c>
      <c r="EE65" t="s">
        <v>13118</v>
      </c>
      <c r="EF65" t="s">
        <v>13119</v>
      </c>
      <c r="EG65" t="s">
        <v>13120</v>
      </c>
      <c r="EH65" t="s">
        <v>13121</v>
      </c>
      <c r="EI65" t="s">
        <v>13122</v>
      </c>
      <c r="EJ65" t="s">
        <v>13123</v>
      </c>
      <c r="EK65" t="s">
        <v>13124</v>
      </c>
      <c r="EL65" t="s">
        <v>13125</v>
      </c>
      <c r="EM65" t="s">
        <v>13126</v>
      </c>
      <c r="EN65" t="s">
        <v>13127</v>
      </c>
      <c r="EO65" t="s">
        <v>13128</v>
      </c>
      <c r="EP65" t="s">
        <v>13129</v>
      </c>
      <c r="EQ65" t="s">
        <v>13130</v>
      </c>
      <c r="ER65" t="s">
        <v>13131</v>
      </c>
      <c r="ES65" t="s">
        <v>13132</v>
      </c>
      <c r="ET65" t="s">
        <v>13133</v>
      </c>
      <c r="EU65" t="s">
        <v>13134</v>
      </c>
      <c r="EV65" t="s">
        <v>13135</v>
      </c>
      <c r="EW65" t="s">
        <v>13136</v>
      </c>
      <c r="EX65" t="s">
        <v>13137</v>
      </c>
      <c r="EY65" t="s">
        <v>13138</v>
      </c>
      <c r="EZ65" t="s">
        <v>13139</v>
      </c>
      <c r="FA65" t="s">
        <v>13140</v>
      </c>
      <c r="FB65" t="s">
        <v>13141</v>
      </c>
      <c r="FC65" t="s">
        <v>13142</v>
      </c>
      <c r="FD65" t="s">
        <v>13143</v>
      </c>
      <c r="FE65" t="s">
        <v>13144</v>
      </c>
      <c r="FF65" t="s">
        <v>13145</v>
      </c>
      <c r="FG65" t="s">
        <v>13146</v>
      </c>
      <c r="FH65" t="s">
        <v>13147</v>
      </c>
      <c r="FI65" t="s">
        <v>13148</v>
      </c>
      <c r="FJ65" t="s">
        <v>13149</v>
      </c>
      <c r="FK65" t="s">
        <v>13150</v>
      </c>
      <c r="FL65" t="s">
        <v>13151</v>
      </c>
      <c r="FM65" t="s">
        <v>13152</v>
      </c>
      <c r="FN65" t="s">
        <v>13153</v>
      </c>
      <c r="FO65" t="s">
        <v>13154</v>
      </c>
      <c r="FP65" t="s">
        <v>13155</v>
      </c>
      <c r="FQ65" t="s">
        <v>13156</v>
      </c>
      <c r="FR65" t="s">
        <v>13157</v>
      </c>
      <c r="FS65" t="s">
        <v>13158</v>
      </c>
      <c r="FT65" t="s">
        <v>13159</v>
      </c>
      <c r="FU65" t="s">
        <v>13160</v>
      </c>
      <c r="FV65" t="s">
        <v>13161</v>
      </c>
      <c r="FW65" t="s">
        <v>13162</v>
      </c>
      <c r="FX65" t="s">
        <v>13163</v>
      </c>
      <c r="FY65" t="s">
        <v>13164</v>
      </c>
      <c r="FZ65" t="s">
        <v>13165</v>
      </c>
      <c r="GA65" t="s">
        <v>13166</v>
      </c>
      <c r="GB65" t="s">
        <v>13167</v>
      </c>
      <c r="GC65" t="s">
        <v>13168</v>
      </c>
      <c r="GD65" t="s">
        <v>13169</v>
      </c>
      <c r="GE65" t="s">
        <v>13170</v>
      </c>
      <c r="GF65" t="s">
        <v>13171</v>
      </c>
      <c r="GG65" t="s">
        <v>13172</v>
      </c>
      <c r="GH65" t="s">
        <v>13173</v>
      </c>
      <c r="GI65" t="s">
        <v>13174</v>
      </c>
      <c r="GJ65" t="s">
        <v>13175</v>
      </c>
      <c r="GK65" t="s">
        <v>13176</v>
      </c>
      <c r="GL65" t="s">
        <v>13177</v>
      </c>
      <c r="GM65" t="s">
        <v>13178</v>
      </c>
      <c r="GN65" t="s">
        <v>13179</v>
      </c>
      <c r="GO65" t="s">
        <v>13180</v>
      </c>
      <c r="GP65" t="s">
        <v>13181</v>
      </c>
      <c r="GQ65" t="s">
        <v>13182</v>
      </c>
      <c r="GR65" t="s">
        <v>13183</v>
      </c>
      <c r="GS65" t="s">
        <v>13184</v>
      </c>
      <c r="GT65" t="s">
        <v>13185</v>
      </c>
      <c r="GU65" t="s">
        <v>13186</v>
      </c>
      <c r="GV65" t="s">
        <v>13187</v>
      </c>
      <c r="GW65" t="s">
        <v>13188</v>
      </c>
      <c r="GX65" t="s">
        <v>13189</v>
      </c>
      <c r="GY65" t="s">
        <v>13190</v>
      </c>
      <c r="GZ65" t="s">
        <v>13191</v>
      </c>
      <c r="HA65" t="s">
        <v>13192</v>
      </c>
      <c r="HB65" t="s">
        <v>13193</v>
      </c>
      <c r="HC65" t="s">
        <v>13194</v>
      </c>
      <c r="HD65" t="s">
        <v>13195</v>
      </c>
      <c r="HE65" t="s">
        <v>13196</v>
      </c>
      <c r="HF65" t="s">
        <v>13197</v>
      </c>
      <c r="HG65" t="s">
        <v>13198</v>
      </c>
      <c r="HH65" t="s">
        <v>13199</v>
      </c>
    </row>
    <row r="66" spans="1:216" x14ac:dyDescent="0.25">
      <c r="A66" t="s">
        <v>13200</v>
      </c>
      <c r="B66" t="s">
        <v>13201</v>
      </c>
      <c r="C66" t="s">
        <v>13202</v>
      </c>
      <c r="D66" t="s">
        <v>13202</v>
      </c>
      <c r="E66" t="s">
        <v>435</v>
      </c>
      <c r="F66" t="s">
        <v>3285</v>
      </c>
      <c r="G66" t="s">
        <v>432</v>
      </c>
      <c r="H66" t="s">
        <v>437</v>
      </c>
      <c r="I66" t="s">
        <v>11369</v>
      </c>
      <c r="J66" t="s">
        <v>439</v>
      </c>
      <c r="K66" t="s">
        <v>11370</v>
      </c>
      <c r="L66" t="s">
        <v>3285</v>
      </c>
      <c r="M66" t="s">
        <v>12594</v>
      </c>
      <c r="N66" t="s">
        <v>442</v>
      </c>
      <c r="O66" t="s">
        <v>13202</v>
      </c>
      <c r="P66" t="s">
        <v>13200</v>
      </c>
      <c r="Q66" t="s">
        <v>13203</v>
      </c>
      <c r="R66" t="s">
        <v>13204</v>
      </c>
      <c r="S66" t="s">
        <v>13205</v>
      </c>
      <c r="T66" t="s">
        <v>13206</v>
      </c>
      <c r="U66" t="s">
        <v>13207</v>
      </c>
      <c r="V66" t="s">
        <v>13208</v>
      </c>
      <c r="W66" t="s">
        <v>13209</v>
      </c>
      <c r="X66" t="s">
        <v>13210</v>
      </c>
      <c r="Y66" t="s">
        <v>13211</v>
      </c>
      <c r="Z66" t="s">
        <v>13212</v>
      </c>
      <c r="AA66" t="s">
        <v>13213</v>
      </c>
      <c r="AB66" t="s">
        <v>13214</v>
      </c>
      <c r="AC66" t="s">
        <v>13215</v>
      </c>
      <c r="AD66" t="s">
        <v>13216</v>
      </c>
      <c r="AE66" t="s">
        <v>13217</v>
      </c>
      <c r="AF66" t="s">
        <v>13218</v>
      </c>
      <c r="AG66" t="s">
        <v>13219</v>
      </c>
      <c r="AH66" t="s">
        <v>13220</v>
      </c>
      <c r="AI66" t="s">
        <v>13221</v>
      </c>
      <c r="AJ66" t="s">
        <v>13222</v>
      </c>
      <c r="AK66" t="s">
        <v>13223</v>
      </c>
      <c r="AL66" t="s">
        <v>13224</v>
      </c>
      <c r="AM66" t="s">
        <v>13225</v>
      </c>
      <c r="AN66" t="s">
        <v>13226</v>
      </c>
      <c r="AO66" t="s">
        <v>13227</v>
      </c>
      <c r="AP66" t="s">
        <v>13228</v>
      </c>
      <c r="AQ66" t="s">
        <v>13229</v>
      </c>
      <c r="AR66" t="s">
        <v>13230</v>
      </c>
      <c r="AS66" t="s">
        <v>13231</v>
      </c>
      <c r="AT66" t="s">
        <v>13232</v>
      </c>
      <c r="AU66" t="s">
        <v>13233</v>
      </c>
      <c r="AV66" t="s">
        <v>13234</v>
      </c>
      <c r="AW66" t="s">
        <v>13235</v>
      </c>
      <c r="AX66" t="s">
        <v>13236</v>
      </c>
      <c r="AY66" t="s">
        <v>13237</v>
      </c>
      <c r="AZ66" t="s">
        <v>13238</v>
      </c>
      <c r="BA66" t="s">
        <v>13239</v>
      </c>
      <c r="BB66" t="s">
        <v>13240</v>
      </c>
      <c r="BC66" t="s">
        <v>13241</v>
      </c>
      <c r="BD66" t="s">
        <v>13242</v>
      </c>
      <c r="BE66" t="s">
        <v>13243</v>
      </c>
      <c r="BF66" t="s">
        <v>13244</v>
      </c>
      <c r="BG66" t="s">
        <v>13245</v>
      </c>
      <c r="BH66" t="s">
        <v>13246</v>
      </c>
      <c r="BI66" t="s">
        <v>13247</v>
      </c>
      <c r="BJ66" t="s">
        <v>13248</v>
      </c>
      <c r="BK66" t="s">
        <v>13249</v>
      </c>
      <c r="BL66" t="s">
        <v>13250</v>
      </c>
      <c r="BM66" t="s">
        <v>13251</v>
      </c>
      <c r="BN66" t="s">
        <v>13252</v>
      </c>
      <c r="BO66" t="s">
        <v>13253</v>
      </c>
      <c r="BP66" t="s">
        <v>13254</v>
      </c>
      <c r="BQ66" t="s">
        <v>13255</v>
      </c>
      <c r="BR66" t="s">
        <v>13256</v>
      </c>
      <c r="BS66" t="s">
        <v>13257</v>
      </c>
      <c r="BT66" t="s">
        <v>13258</v>
      </c>
      <c r="BU66" t="s">
        <v>13259</v>
      </c>
      <c r="BV66" t="s">
        <v>13260</v>
      </c>
      <c r="BW66" t="s">
        <v>13261</v>
      </c>
      <c r="BX66" t="s">
        <v>13262</v>
      </c>
      <c r="BY66" t="s">
        <v>13263</v>
      </c>
      <c r="BZ66" t="s">
        <v>13264</v>
      </c>
      <c r="CA66" t="s">
        <v>13265</v>
      </c>
      <c r="CB66" t="s">
        <v>13266</v>
      </c>
      <c r="CC66" t="s">
        <v>13267</v>
      </c>
      <c r="CD66" t="s">
        <v>13268</v>
      </c>
      <c r="CE66" t="s">
        <v>13269</v>
      </c>
      <c r="CF66" t="s">
        <v>13270</v>
      </c>
      <c r="CG66" t="s">
        <v>13271</v>
      </c>
      <c r="CH66" t="s">
        <v>13272</v>
      </c>
      <c r="CI66" t="s">
        <v>13273</v>
      </c>
      <c r="CJ66" t="s">
        <v>13274</v>
      </c>
      <c r="CK66" t="s">
        <v>13275</v>
      </c>
      <c r="CL66" t="s">
        <v>13276</v>
      </c>
      <c r="CM66" t="s">
        <v>13277</v>
      </c>
      <c r="CN66" t="s">
        <v>13278</v>
      </c>
      <c r="CO66" t="s">
        <v>13279</v>
      </c>
      <c r="CP66" t="s">
        <v>13280</v>
      </c>
      <c r="CQ66" t="s">
        <v>13281</v>
      </c>
      <c r="CR66" t="s">
        <v>13282</v>
      </c>
      <c r="CS66" t="s">
        <v>13283</v>
      </c>
      <c r="CT66" t="s">
        <v>13284</v>
      </c>
      <c r="CU66" t="s">
        <v>13285</v>
      </c>
      <c r="CV66" t="s">
        <v>13286</v>
      </c>
      <c r="CW66" t="s">
        <v>13287</v>
      </c>
      <c r="CX66" t="s">
        <v>13288</v>
      </c>
      <c r="CY66" t="s">
        <v>13289</v>
      </c>
      <c r="CZ66" t="s">
        <v>13290</v>
      </c>
      <c r="DA66" t="s">
        <v>13291</v>
      </c>
      <c r="DB66" t="s">
        <v>13292</v>
      </c>
      <c r="DC66" t="s">
        <v>13293</v>
      </c>
      <c r="DD66" t="s">
        <v>13294</v>
      </c>
      <c r="DE66" t="s">
        <v>13295</v>
      </c>
      <c r="DF66" t="s">
        <v>13296</v>
      </c>
      <c r="DG66" t="s">
        <v>13297</v>
      </c>
      <c r="DH66" t="s">
        <v>13298</v>
      </c>
      <c r="DI66" t="s">
        <v>13299</v>
      </c>
      <c r="DJ66" t="s">
        <v>13300</v>
      </c>
      <c r="DK66" t="s">
        <v>13301</v>
      </c>
      <c r="DL66" t="s">
        <v>13302</v>
      </c>
      <c r="DM66" t="s">
        <v>13303</v>
      </c>
      <c r="DN66" t="s">
        <v>13304</v>
      </c>
      <c r="DO66" t="s">
        <v>13305</v>
      </c>
      <c r="DP66" t="s">
        <v>13306</v>
      </c>
      <c r="DQ66" t="s">
        <v>13307</v>
      </c>
      <c r="DR66" t="s">
        <v>13308</v>
      </c>
      <c r="DS66" t="s">
        <v>13309</v>
      </c>
      <c r="DT66" t="s">
        <v>13310</v>
      </c>
      <c r="DU66" t="s">
        <v>13311</v>
      </c>
      <c r="DV66" t="s">
        <v>13312</v>
      </c>
      <c r="DW66" t="s">
        <v>13313</v>
      </c>
      <c r="DX66" t="s">
        <v>13314</v>
      </c>
      <c r="DY66" t="s">
        <v>13315</v>
      </c>
      <c r="DZ66" t="s">
        <v>13316</v>
      </c>
      <c r="EA66" t="s">
        <v>13317</v>
      </c>
      <c r="EB66" t="s">
        <v>13318</v>
      </c>
      <c r="EC66" t="s">
        <v>13319</v>
      </c>
      <c r="ED66" t="s">
        <v>13320</v>
      </c>
      <c r="EE66" t="s">
        <v>13321</v>
      </c>
      <c r="EF66" t="s">
        <v>13322</v>
      </c>
      <c r="EG66" t="s">
        <v>13323</v>
      </c>
      <c r="EH66" t="s">
        <v>13324</v>
      </c>
      <c r="EI66" t="s">
        <v>13325</v>
      </c>
      <c r="EJ66" t="s">
        <v>13326</v>
      </c>
      <c r="EK66" t="s">
        <v>13327</v>
      </c>
      <c r="EL66" t="s">
        <v>13328</v>
      </c>
      <c r="EM66" t="s">
        <v>13329</v>
      </c>
      <c r="EN66" t="s">
        <v>13330</v>
      </c>
      <c r="EO66" t="s">
        <v>13331</v>
      </c>
      <c r="EP66" t="s">
        <v>13332</v>
      </c>
      <c r="EQ66" t="s">
        <v>13333</v>
      </c>
      <c r="ER66" t="s">
        <v>13334</v>
      </c>
      <c r="ES66" t="s">
        <v>13335</v>
      </c>
      <c r="ET66" t="s">
        <v>13336</v>
      </c>
      <c r="EU66" t="s">
        <v>13337</v>
      </c>
      <c r="EV66" t="s">
        <v>13338</v>
      </c>
      <c r="EW66" t="s">
        <v>13339</v>
      </c>
      <c r="EX66" t="s">
        <v>13340</v>
      </c>
      <c r="EY66" t="s">
        <v>13341</v>
      </c>
      <c r="EZ66" t="s">
        <v>13342</v>
      </c>
      <c r="FA66" t="s">
        <v>13343</v>
      </c>
      <c r="FB66" t="s">
        <v>13344</v>
      </c>
      <c r="FC66" t="s">
        <v>13345</v>
      </c>
      <c r="FD66" t="s">
        <v>13346</v>
      </c>
      <c r="FE66" t="s">
        <v>13347</v>
      </c>
      <c r="FF66" t="s">
        <v>13348</v>
      </c>
      <c r="FG66" t="s">
        <v>13349</v>
      </c>
      <c r="FH66" t="s">
        <v>13350</v>
      </c>
      <c r="FI66" t="s">
        <v>13351</v>
      </c>
      <c r="FJ66" t="s">
        <v>13352</v>
      </c>
      <c r="FK66" t="s">
        <v>13353</v>
      </c>
      <c r="FL66" t="s">
        <v>13354</v>
      </c>
      <c r="FM66" t="s">
        <v>13355</v>
      </c>
      <c r="FN66" t="s">
        <v>13356</v>
      </c>
      <c r="FO66" t="s">
        <v>13357</v>
      </c>
      <c r="FP66" t="s">
        <v>13358</v>
      </c>
      <c r="FQ66" t="s">
        <v>13359</v>
      </c>
      <c r="FR66" t="s">
        <v>13360</v>
      </c>
      <c r="FS66" t="s">
        <v>13361</v>
      </c>
      <c r="FT66" t="s">
        <v>13362</v>
      </c>
      <c r="FU66" t="s">
        <v>13363</v>
      </c>
      <c r="FV66" t="s">
        <v>13364</v>
      </c>
      <c r="FW66" t="s">
        <v>13365</v>
      </c>
      <c r="FX66" t="s">
        <v>13366</v>
      </c>
      <c r="FY66" t="s">
        <v>13367</v>
      </c>
      <c r="FZ66" t="s">
        <v>13368</v>
      </c>
      <c r="GA66" t="s">
        <v>13369</v>
      </c>
      <c r="GB66" t="s">
        <v>13370</v>
      </c>
      <c r="GC66" t="s">
        <v>13371</v>
      </c>
      <c r="GD66" t="s">
        <v>13372</v>
      </c>
      <c r="GE66" t="s">
        <v>13373</v>
      </c>
      <c r="GF66" t="s">
        <v>13374</v>
      </c>
      <c r="GG66" t="s">
        <v>13375</v>
      </c>
      <c r="GH66" t="s">
        <v>13376</v>
      </c>
      <c r="GI66" t="s">
        <v>13377</v>
      </c>
      <c r="GJ66" t="s">
        <v>13378</v>
      </c>
      <c r="GK66" t="s">
        <v>13379</v>
      </c>
      <c r="GL66" t="s">
        <v>13380</v>
      </c>
      <c r="GM66" t="s">
        <v>13381</v>
      </c>
      <c r="GN66" t="s">
        <v>13382</v>
      </c>
      <c r="GO66" t="s">
        <v>13383</v>
      </c>
      <c r="GP66" t="s">
        <v>13384</v>
      </c>
      <c r="GQ66" t="s">
        <v>13385</v>
      </c>
      <c r="GR66" t="s">
        <v>13386</v>
      </c>
      <c r="GS66" t="s">
        <v>13387</v>
      </c>
      <c r="GT66" t="s">
        <v>13388</v>
      </c>
      <c r="GU66" t="s">
        <v>13389</v>
      </c>
      <c r="GV66" t="s">
        <v>13390</v>
      </c>
      <c r="GW66" t="s">
        <v>13391</v>
      </c>
      <c r="GX66" t="s">
        <v>13392</v>
      </c>
      <c r="GY66" t="s">
        <v>13393</v>
      </c>
      <c r="GZ66" t="s">
        <v>13394</v>
      </c>
      <c r="HA66" t="s">
        <v>13395</v>
      </c>
      <c r="HB66" t="s">
        <v>13396</v>
      </c>
      <c r="HC66" t="s">
        <v>13397</v>
      </c>
      <c r="HD66" t="s">
        <v>13398</v>
      </c>
      <c r="HE66" t="s">
        <v>13399</v>
      </c>
      <c r="HF66" t="s">
        <v>13400</v>
      </c>
      <c r="HG66" t="s">
        <v>13401</v>
      </c>
      <c r="HH66" t="s">
        <v>13402</v>
      </c>
    </row>
    <row r="67" spans="1:216" x14ac:dyDescent="0.25">
      <c r="A67" t="s">
        <v>13403</v>
      </c>
      <c r="B67" t="s">
        <v>13404</v>
      </c>
      <c r="C67" t="s">
        <v>13405</v>
      </c>
      <c r="D67" t="s">
        <v>13405</v>
      </c>
      <c r="E67" t="s">
        <v>435</v>
      </c>
      <c r="F67" t="s">
        <v>3488</v>
      </c>
      <c r="G67" t="s">
        <v>432</v>
      </c>
      <c r="H67" t="s">
        <v>437</v>
      </c>
      <c r="I67" t="s">
        <v>11369</v>
      </c>
      <c r="J67" t="s">
        <v>439</v>
      </c>
      <c r="K67" t="s">
        <v>11370</v>
      </c>
      <c r="L67" t="s">
        <v>3488</v>
      </c>
      <c r="M67" t="s">
        <v>12594</v>
      </c>
      <c r="N67" t="s">
        <v>442</v>
      </c>
      <c r="O67" t="s">
        <v>13405</v>
      </c>
      <c r="P67" t="s">
        <v>13403</v>
      </c>
      <c r="Q67" t="s">
        <v>13406</v>
      </c>
      <c r="R67" t="s">
        <v>13407</v>
      </c>
      <c r="S67" t="s">
        <v>13408</v>
      </c>
      <c r="T67" t="s">
        <v>13409</v>
      </c>
      <c r="U67" t="s">
        <v>13410</v>
      </c>
      <c r="V67" t="s">
        <v>13411</v>
      </c>
      <c r="W67" t="s">
        <v>13412</v>
      </c>
      <c r="X67" t="s">
        <v>13413</v>
      </c>
      <c r="Y67" t="s">
        <v>13414</v>
      </c>
      <c r="Z67" t="s">
        <v>13415</v>
      </c>
      <c r="AA67" t="s">
        <v>13416</v>
      </c>
      <c r="AB67" t="s">
        <v>13417</v>
      </c>
      <c r="AC67" t="s">
        <v>13418</v>
      </c>
      <c r="AD67" t="s">
        <v>13419</v>
      </c>
      <c r="AE67" t="s">
        <v>13420</v>
      </c>
      <c r="AF67" t="s">
        <v>13421</v>
      </c>
      <c r="AG67" t="s">
        <v>13422</v>
      </c>
      <c r="AH67" t="s">
        <v>13423</v>
      </c>
      <c r="AI67" t="s">
        <v>13424</v>
      </c>
      <c r="AJ67" t="s">
        <v>13425</v>
      </c>
      <c r="AK67" t="s">
        <v>13426</v>
      </c>
      <c r="AL67" t="s">
        <v>13427</v>
      </c>
      <c r="AM67" t="s">
        <v>13428</v>
      </c>
      <c r="AN67" t="s">
        <v>13429</v>
      </c>
      <c r="AO67" t="s">
        <v>13430</v>
      </c>
      <c r="AP67" t="s">
        <v>13431</v>
      </c>
      <c r="AQ67" t="s">
        <v>13432</v>
      </c>
      <c r="AR67" t="s">
        <v>13433</v>
      </c>
      <c r="AS67" t="s">
        <v>13434</v>
      </c>
      <c r="AT67" t="s">
        <v>13435</v>
      </c>
      <c r="AU67" t="s">
        <v>13436</v>
      </c>
      <c r="AV67" t="s">
        <v>13437</v>
      </c>
      <c r="AW67" t="s">
        <v>13438</v>
      </c>
      <c r="AX67" t="s">
        <v>13439</v>
      </c>
      <c r="AY67" t="s">
        <v>13440</v>
      </c>
      <c r="AZ67" t="s">
        <v>13441</v>
      </c>
      <c r="BA67" t="s">
        <v>13442</v>
      </c>
      <c r="BB67" t="s">
        <v>13443</v>
      </c>
      <c r="BC67" t="s">
        <v>13444</v>
      </c>
      <c r="BD67" t="s">
        <v>13445</v>
      </c>
      <c r="BE67" t="s">
        <v>13446</v>
      </c>
      <c r="BF67" t="s">
        <v>13447</v>
      </c>
      <c r="BG67" t="s">
        <v>13448</v>
      </c>
      <c r="BH67" t="s">
        <v>13449</v>
      </c>
      <c r="BI67" t="s">
        <v>13450</v>
      </c>
      <c r="BJ67" t="s">
        <v>13451</v>
      </c>
      <c r="BK67" t="s">
        <v>13452</v>
      </c>
      <c r="BL67" t="s">
        <v>13453</v>
      </c>
      <c r="BM67" t="s">
        <v>13454</v>
      </c>
      <c r="BN67" t="s">
        <v>13455</v>
      </c>
      <c r="BO67" t="s">
        <v>13456</v>
      </c>
      <c r="BP67" t="s">
        <v>13457</v>
      </c>
      <c r="BQ67" t="s">
        <v>13458</v>
      </c>
      <c r="BR67" t="s">
        <v>13459</v>
      </c>
      <c r="BS67" t="s">
        <v>13460</v>
      </c>
      <c r="BT67" t="s">
        <v>13461</v>
      </c>
      <c r="BU67" t="s">
        <v>13462</v>
      </c>
      <c r="BV67" t="s">
        <v>13463</v>
      </c>
      <c r="BW67" t="s">
        <v>13464</v>
      </c>
      <c r="BX67" t="s">
        <v>13465</v>
      </c>
      <c r="BY67" t="s">
        <v>13466</v>
      </c>
      <c r="BZ67" t="s">
        <v>13467</v>
      </c>
      <c r="CA67" t="s">
        <v>13468</v>
      </c>
      <c r="CB67" t="s">
        <v>13469</v>
      </c>
      <c r="CC67" t="s">
        <v>13470</v>
      </c>
      <c r="CD67" t="s">
        <v>13471</v>
      </c>
      <c r="CE67" t="s">
        <v>13472</v>
      </c>
      <c r="CF67" t="s">
        <v>13473</v>
      </c>
      <c r="CG67" t="s">
        <v>13474</v>
      </c>
      <c r="CH67" t="s">
        <v>13475</v>
      </c>
      <c r="CI67" t="s">
        <v>13476</v>
      </c>
      <c r="CJ67" t="s">
        <v>13477</v>
      </c>
      <c r="CK67" t="s">
        <v>13478</v>
      </c>
      <c r="CL67" t="s">
        <v>13479</v>
      </c>
      <c r="CM67" t="s">
        <v>13480</v>
      </c>
      <c r="CN67" t="s">
        <v>13481</v>
      </c>
      <c r="CO67" t="s">
        <v>13482</v>
      </c>
      <c r="CP67" t="s">
        <v>13483</v>
      </c>
      <c r="CQ67" t="s">
        <v>13484</v>
      </c>
      <c r="CR67" t="s">
        <v>13485</v>
      </c>
      <c r="CS67" t="s">
        <v>13486</v>
      </c>
      <c r="CT67" t="s">
        <v>13487</v>
      </c>
      <c r="CU67" t="s">
        <v>13488</v>
      </c>
      <c r="CV67" t="s">
        <v>13489</v>
      </c>
      <c r="CW67" t="s">
        <v>13490</v>
      </c>
      <c r="CX67" t="s">
        <v>13491</v>
      </c>
      <c r="CY67" t="s">
        <v>13492</v>
      </c>
      <c r="CZ67" t="s">
        <v>13493</v>
      </c>
      <c r="DA67" t="s">
        <v>13494</v>
      </c>
      <c r="DB67" t="s">
        <v>13495</v>
      </c>
      <c r="DC67" t="s">
        <v>13496</v>
      </c>
      <c r="DD67" t="s">
        <v>13497</v>
      </c>
      <c r="DE67" t="s">
        <v>13498</v>
      </c>
      <c r="DF67" t="s">
        <v>13499</v>
      </c>
      <c r="DG67" t="s">
        <v>13500</v>
      </c>
      <c r="DH67" t="s">
        <v>13501</v>
      </c>
      <c r="DI67" t="s">
        <v>13502</v>
      </c>
      <c r="DJ67" t="s">
        <v>13503</v>
      </c>
      <c r="DK67" t="s">
        <v>13504</v>
      </c>
      <c r="DL67" t="s">
        <v>13505</v>
      </c>
      <c r="DM67" t="s">
        <v>13506</v>
      </c>
      <c r="DN67" t="s">
        <v>13507</v>
      </c>
      <c r="DO67" t="s">
        <v>13508</v>
      </c>
      <c r="DP67" t="s">
        <v>13509</v>
      </c>
      <c r="DQ67" t="s">
        <v>13510</v>
      </c>
      <c r="DR67" t="s">
        <v>13511</v>
      </c>
      <c r="DS67" t="s">
        <v>13512</v>
      </c>
      <c r="DT67" t="s">
        <v>13513</v>
      </c>
      <c r="DU67" t="s">
        <v>13514</v>
      </c>
      <c r="DV67" t="s">
        <v>13515</v>
      </c>
      <c r="DW67" t="s">
        <v>13516</v>
      </c>
      <c r="DX67" t="s">
        <v>13517</v>
      </c>
      <c r="DY67" t="s">
        <v>13518</v>
      </c>
      <c r="DZ67" t="s">
        <v>13519</v>
      </c>
      <c r="EA67" t="s">
        <v>13520</v>
      </c>
      <c r="EB67" t="s">
        <v>13521</v>
      </c>
      <c r="EC67" t="s">
        <v>13522</v>
      </c>
      <c r="ED67" t="s">
        <v>13523</v>
      </c>
      <c r="EE67" t="s">
        <v>13524</v>
      </c>
      <c r="EF67" t="s">
        <v>13525</v>
      </c>
      <c r="EG67" t="s">
        <v>13526</v>
      </c>
      <c r="EH67" t="s">
        <v>13527</v>
      </c>
      <c r="EI67" t="s">
        <v>13528</v>
      </c>
      <c r="EJ67" t="s">
        <v>13529</v>
      </c>
      <c r="EK67" t="s">
        <v>13530</v>
      </c>
      <c r="EL67" t="s">
        <v>13531</v>
      </c>
      <c r="EM67" t="s">
        <v>13532</v>
      </c>
      <c r="EN67" t="s">
        <v>13533</v>
      </c>
      <c r="EO67" t="s">
        <v>13534</v>
      </c>
      <c r="EP67" t="s">
        <v>13535</v>
      </c>
      <c r="EQ67" t="s">
        <v>13536</v>
      </c>
      <c r="ER67" t="s">
        <v>13537</v>
      </c>
      <c r="ES67" t="s">
        <v>13538</v>
      </c>
      <c r="ET67" t="s">
        <v>13539</v>
      </c>
      <c r="EU67" t="s">
        <v>13540</v>
      </c>
      <c r="EV67" t="s">
        <v>13541</v>
      </c>
      <c r="EW67" t="s">
        <v>13542</v>
      </c>
      <c r="EX67" t="s">
        <v>13543</v>
      </c>
      <c r="EY67" t="s">
        <v>13544</v>
      </c>
      <c r="EZ67" t="s">
        <v>13545</v>
      </c>
      <c r="FA67" t="s">
        <v>13546</v>
      </c>
      <c r="FB67" t="s">
        <v>13547</v>
      </c>
      <c r="FC67" t="s">
        <v>13548</v>
      </c>
      <c r="FD67" t="s">
        <v>13549</v>
      </c>
      <c r="FE67" t="s">
        <v>13550</v>
      </c>
      <c r="FF67" t="s">
        <v>13551</v>
      </c>
      <c r="FG67" t="s">
        <v>13552</v>
      </c>
      <c r="FH67" t="s">
        <v>13553</v>
      </c>
      <c r="FI67" t="s">
        <v>13554</v>
      </c>
      <c r="FJ67" t="s">
        <v>13555</v>
      </c>
      <c r="FK67" t="s">
        <v>13556</v>
      </c>
      <c r="FL67" t="s">
        <v>13557</v>
      </c>
      <c r="FM67" t="s">
        <v>13558</v>
      </c>
      <c r="FN67" t="s">
        <v>13559</v>
      </c>
      <c r="FO67" t="s">
        <v>13560</v>
      </c>
      <c r="FP67" t="s">
        <v>13561</v>
      </c>
      <c r="FQ67" t="s">
        <v>13562</v>
      </c>
      <c r="FR67" t="s">
        <v>13563</v>
      </c>
      <c r="FS67" t="s">
        <v>13564</v>
      </c>
      <c r="FT67" t="s">
        <v>13565</v>
      </c>
      <c r="FU67" t="s">
        <v>13566</v>
      </c>
      <c r="FV67" t="s">
        <v>13567</v>
      </c>
      <c r="FW67" t="s">
        <v>13568</v>
      </c>
      <c r="FX67" t="s">
        <v>13569</v>
      </c>
      <c r="FY67" t="s">
        <v>13570</v>
      </c>
      <c r="FZ67" t="s">
        <v>13571</v>
      </c>
      <c r="GA67" t="s">
        <v>13572</v>
      </c>
      <c r="GB67" t="s">
        <v>13573</v>
      </c>
      <c r="GC67" t="s">
        <v>13574</v>
      </c>
      <c r="GD67" t="s">
        <v>13575</v>
      </c>
      <c r="GE67" t="s">
        <v>13576</v>
      </c>
      <c r="GF67" t="s">
        <v>13577</v>
      </c>
      <c r="GG67" t="s">
        <v>13578</v>
      </c>
      <c r="GH67" t="s">
        <v>13579</v>
      </c>
      <c r="GI67" t="s">
        <v>13580</v>
      </c>
      <c r="GJ67" t="s">
        <v>13581</v>
      </c>
      <c r="GK67" t="s">
        <v>13582</v>
      </c>
      <c r="GL67" t="s">
        <v>13583</v>
      </c>
      <c r="GM67" t="s">
        <v>13584</v>
      </c>
      <c r="GN67" t="s">
        <v>13585</v>
      </c>
      <c r="GO67" t="s">
        <v>13586</v>
      </c>
      <c r="GP67" t="s">
        <v>13587</v>
      </c>
      <c r="GQ67" t="s">
        <v>13588</v>
      </c>
      <c r="GR67" t="s">
        <v>13589</v>
      </c>
      <c r="GS67" t="s">
        <v>13590</v>
      </c>
      <c r="GT67" t="s">
        <v>13591</v>
      </c>
      <c r="GU67" t="s">
        <v>13592</v>
      </c>
      <c r="GV67" t="s">
        <v>13593</v>
      </c>
      <c r="GW67" t="s">
        <v>13594</v>
      </c>
      <c r="GX67" t="s">
        <v>13595</v>
      </c>
      <c r="GY67" t="s">
        <v>13596</v>
      </c>
      <c r="GZ67" t="s">
        <v>13597</v>
      </c>
      <c r="HA67" t="s">
        <v>13598</v>
      </c>
      <c r="HB67" t="s">
        <v>13599</v>
      </c>
      <c r="HC67" t="s">
        <v>13600</v>
      </c>
      <c r="HD67" t="s">
        <v>13601</v>
      </c>
      <c r="HE67" t="s">
        <v>13602</v>
      </c>
      <c r="HF67" t="s">
        <v>13603</v>
      </c>
      <c r="HG67" t="s">
        <v>13604</v>
      </c>
      <c r="HH67" t="s">
        <v>13605</v>
      </c>
    </row>
    <row r="68" spans="1:216" x14ac:dyDescent="0.25">
      <c r="A68" t="s">
        <v>13606</v>
      </c>
      <c r="B68" t="s">
        <v>13607</v>
      </c>
      <c r="C68" t="s">
        <v>13608</v>
      </c>
      <c r="D68" t="s">
        <v>13607</v>
      </c>
      <c r="E68" t="s">
        <v>435</v>
      </c>
      <c r="F68" t="s">
        <v>440</v>
      </c>
      <c r="G68" t="s">
        <v>432</v>
      </c>
      <c r="H68" t="s">
        <v>13609</v>
      </c>
      <c r="I68" t="s">
        <v>13609</v>
      </c>
      <c r="J68" t="s">
        <v>13609</v>
      </c>
      <c r="K68" t="s">
        <v>13609</v>
      </c>
      <c r="L68" t="s">
        <v>13609</v>
      </c>
      <c r="M68" t="s">
        <v>440</v>
      </c>
      <c r="N68" t="s">
        <v>853</v>
      </c>
      <c r="O68" t="s">
        <v>13608</v>
      </c>
      <c r="P68" t="s">
        <v>13606</v>
      </c>
      <c r="Q68" t="s">
        <v>13610</v>
      </c>
      <c r="R68" t="s">
        <v>13611</v>
      </c>
      <c r="S68" t="s">
        <v>13612</v>
      </c>
      <c r="T68" t="s">
        <v>13613</v>
      </c>
      <c r="U68" t="s">
        <v>13614</v>
      </c>
      <c r="V68" t="s">
        <v>13615</v>
      </c>
      <c r="W68" t="s">
        <v>13616</v>
      </c>
      <c r="X68" t="s">
        <v>13617</v>
      </c>
      <c r="Y68" t="s">
        <v>13618</v>
      </c>
      <c r="Z68" t="s">
        <v>13619</v>
      </c>
      <c r="AA68" t="s">
        <v>13620</v>
      </c>
      <c r="AB68" t="s">
        <v>13621</v>
      </c>
      <c r="AC68" t="s">
        <v>13622</v>
      </c>
      <c r="AD68" t="s">
        <v>13623</v>
      </c>
      <c r="AE68" t="s">
        <v>13624</v>
      </c>
      <c r="AF68" t="s">
        <v>13625</v>
      </c>
      <c r="AG68" t="s">
        <v>13626</v>
      </c>
      <c r="AH68" t="s">
        <v>13627</v>
      </c>
      <c r="AI68" t="s">
        <v>13628</v>
      </c>
      <c r="AJ68" t="s">
        <v>13629</v>
      </c>
      <c r="AK68" t="s">
        <v>13630</v>
      </c>
      <c r="AL68" t="s">
        <v>13631</v>
      </c>
      <c r="AM68" t="s">
        <v>13632</v>
      </c>
      <c r="AN68" t="s">
        <v>13633</v>
      </c>
      <c r="AO68" t="s">
        <v>13634</v>
      </c>
      <c r="AP68" t="s">
        <v>13635</v>
      </c>
      <c r="AQ68" t="s">
        <v>13636</v>
      </c>
      <c r="AR68" t="s">
        <v>13637</v>
      </c>
      <c r="AS68" t="s">
        <v>13638</v>
      </c>
      <c r="AT68" t="s">
        <v>13639</v>
      </c>
      <c r="AU68" t="s">
        <v>13640</v>
      </c>
      <c r="AV68" t="s">
        <v>13641</v>
      </c>
      <c r="AW68" t="s">
        <v>13642</v>
      </c>
      <c r="AX68" t="s">
        <v>13643</v>
      </c>
      <c r="AY68" t="s">
        <v>13644</v>
      </c>
      <c r="AZ68" t="s">
        <v>13645</v>
      </c>
      <c r="BA68" t="s">
        <v>13646</v>
      </c>
      <c r="BB68" t="s">
        <v>13647</v>
      </c>
      <c r="BC68" t="s">
        <v>13648</v>
      </c>
      <c r="BD68" t="s">
        <v>13649</v>
      </c>
      <c r="BE68" t="s">
        <v>13650</v>
      </c>
      <c r="BF68" t="s">
        <v>13651</v>
      </c>
      <c r="BG68" t="s">
        <v>13652</v>
      </c>
      <c r="BH68" t="s">
        <v>13653</v>
      </c>
      <c r="BI68" t="s">
        <v>13654</v>
      </c>
      <c r="BJ68" t="s">
        <v>13655</v>
      </c>
      <c r="BK68" t="s">
        <v>13656</v>
      </c>
      <c r="BL68" t="s">
        <v>13657</v>
      </c>
      <c r="BM68" t="s">
        <v>13658</v>
      </c>
      <c r="BN68" t="s">
        <v>13659</v>
      </c>
      <c r="BO68" t="s">
        <v>13660</v>
      </c>
      <c r="BP68" t="s">
        <v>13661</v>
      </c>
      <c r="BQ68" t="s">
        <v>13662</v>
      </c>
      <c r="BR68" t="s">
        <v>13663</v>
      </c>
      <c r="BS68" t="s">
        <v>13664</v>
      </c>
      <c r="BT68" t="s">
        <v>13665</v>
      </c>
      <c r="BU68" t="s">
        <v>13666</v>
      </c>
      <c r="BV68" t="s">
        <v>13667</v>
      </c>
      <c r="BW68" t="s">
        <v>13668</v>
      </c>
      <c r="BX68" t="s">
        <v>13669</v>
      </c>
      <c r="BY68" t="s">
        <v>13670</v>
      </c>
      <c r="BZ68" t="s">
        <v>13671</v>
      </c>
      <c r="CA68" t="s">
        <v>13672</v>
      </c>
      <c r="CB68" t="s">
        <v>13673</v>
      </c>
      <c r="CC68" t="s">
        <v>13674</v>
      </c>
      <c r="CD68" t="s">
        <v>13675</v>
      </c>
      <c r="CE68" t="s">
        <v>13676</v>
      </c>
      <c r="CF68" t="s">
        <v>13677</v>
      </c>
      <c r="CG68" t="s">
        <v>13678</v>
      </c>
      <c r="CH68" t="s">
        <v>13679</v>
      </c>
      <c r="CI68" t="s">
        <v>13680</v>
      </c>
      <c r="CJ68" t="s">
        <v>13681</v>
      </c>
      <c r="CK68" t="s">
        <v>13682</v>
      </c>
      <c r="CL68" t="s">
        <v>13683</v>
      </c>
      <c r="CM68" t="s">
        <v>13684</v>
      </c>
      <c r="CN68" t="s">
        <v>13685</v>
      </c>
      <c r="CO68" t="s">
        <v>13686</v>
      </c>
      <c r="CP68" t="s">
        <v>13687</v>
      </c>
      <c r="CQ68" t="s">
        <v>13688</v>
      </c>
      <c r="CR68" t="s">
        <v>13689</v>
      </c>
      <c r="CS68" t="s">
        <v>13690</v>
      </c>
      <c r="CT68" t="s">
        <v>13691</v>
      </c>
      <c r="CU68" t="s">
        <v>13692</v>
      </c>
      <c r="CV68" t="s">
        <v>13693</v>
      </c>
      <c r="CW68" t="s">
        <v>13694</v>
      </c>
      <c r="CX68" t="s">
        <v>13695</v>
      </c>
      <c r="CY68" t="s">
        <v>13696</v>
      </c>
      <c r="CZ68" t="s">
        <v>13697</v>
      </c>
      <c r="DA68" t="s">
        <v>13698</v>
      </c>
      <c r="DB68" t="s">
        <v>13699</v>
      </c>
      <c r="DC68" t="s">
        <v>13700</v>
      </c>
      <c r="DD68" t="s">
        <v>13701</v>
      </c>
      <c r="DE68" t="s">
        <v>13702</v>
      </c>
      <c r="DF68" t="s">
        <v>13703</v>
      </c>
      <c r="DG68" t="s">
        <v>13704</v>
      </c>
      <c r="DH68" t="s">
        <v>13705</v>
      </c>
      <c r="DI68" t="s">
        <v>13706</v>
      </c>
      <c r="DJ68" t="s">
        <v>13707</v>
      </c>
      <c r="DK68" t="s">
        <v>13708</v>
      </c>
      <c r="DL68" t="s">
        <v>13709</v>
      </c>
      <c r="DM68" t="s">
        <v>13710</v>
      </c>
      <c r="DN68" t="s">
        <v>13711</v>
      </c>
      <c r="DO68" t="s">
        <v>13712</v>
      </c>
      <c r="DP68" t="s">
        <v>13713</v>
      </c>
      <c r="DQ68" t="s">
        <v>13714</v>
      </c>
      <c r="DR68" t="s">
        <v>13715</v>
      </c>
      <c r="DS68" t="s">
        <v>13716</v>
      </c>
      <c r="DT68" t="s">
        <v>13717</v>
      </c>
      <c r="DU68" t="s">
        <v>13718</v>
      </c>
      <c r="DV68" t="s">
        <v>13719</v>
      </c>
      <c r="DW68" t="s">
        <v>13720</v>
      </c>
      <c r="DX68" t="s">
        <v>13721</v>
      </c>
      <c r="DY68" t="s">
        <v>13722</v>
      </c>
      <c r="DZ68" t="s">
        <v>13723</v>
      </c>
      <c r="EA68" t="s">
        <v>13724</v>
      </c>
      <c r="EB68" t="s">
        <v>13725</v>
      </c>
      <c r="EC68" t="s">
        <v>13726</v>
      </c>
      <c r="ED68" t="s">
        <v>560</v>
      </c>
      <c r="EE68" t="s">
        <v>13727</v>
      </c>
      <c r="EF68" t="s">
        <v>13728</v>
      </c>
      <c r="EG68" t="s">
        <v>13729</v>
      </c>
      <c r="EH68" t="s">
        <v>13730</v>
      </c>
      <c r="EI68" t="s">
        <v>13731</v>
      </c>
      <c r="EJ68" t="s">
        <v>13732</v>
      </c>
      <c r="EK68" t="s">
        <v>13733</v>
      </c>
      <c r="EL68" t="s">
        <v>13734</v>
      </c>
      <c r="EM68" t="s">
        <v>13735</v>
      </c>
      <c r="EN68" t="s">
        <v>13736</v>
      </c>
      <c r="EO68" t="s">
        <v>13737</v>
      </c>
      <c r="EP68" t="s">
        <v>13738</v>
      </c>
      <c r="EQ68" t="s">
        <v>13739</v>
      </c>
      <c r="ER68" t="s">
        <v>13740</v>
      </c>
      <c r="ES68" t="s">
        <v>13741</v>
      </c>
      <c r="ET68" t="s">
        <v>13742</v>
      </c>
      <c r="EU68" t="s">
        <v>13743</v>
      </c>
      <c r="EV68" t="s">
        <v>13744</v>
      </c>
      <c r="EW68" t="s">
        <v>13745</v>
      </c>
      <c r="EX68" t="s">
        <v>13746</v>
      </c>
      <c r="EY68" t="s">
        <v>13747</v>
      </c>
      <c r="EZ68" t="s">
        <v>13748</v>
      </c>
      <c r="FA68" t="s">
        <v>13749</v>
      </c>
      <c r="FB68" t="s">
        <v>13750</v>
      </c>
      <c r="FC68" t="s">
        <v>13751</v>
      </c>
      <c r="FD68" t="s">
        <v>13752</v>
      </c>
      <c r="FE68" t="s">
        <v>13753</v>
      </c>
      <c r="FF68" t="s">
        <v>13754</v>
      </c>
      <c r="FG68" t="s">
        <v>13755</v>
      </c>
      <c r="FH68" t="s">
        <v>13756</v>
      </c>
      <c r="FI68" t="s">
        <v>13757</v>
      </c>
      <c r="FJ68" t="s">
        <v>13758</v>
      </c>
      <c r="FK68" t="s">
        <v>13759</v>
      </c>
      <c r="FL68" t="s">
        <v>13760</v>
      </c>
      <c r="FM68" t="s">
        <v>13761</v>
      </c>
      <c r="FN68" t="s">
        <v>13762</v>
      </c>
      <c r="FO68" t="s">
        <v>13763</v>
      </c>
      <c r="FP68" t="s">
        <v>13764</v>
      </c>
      <c r="FQ68" t="s">
        <v>13765</v>
      </c>
      <c r="FR68" t="s">
        <v>13766</v>
      </c>
      <c r="FS68" t="s">
        <v>13767</v>
      </c>
      <c r="FT68" t="s">
        <v>13768</v>
      </c>
      <c r="FU68" t="s">
        <v>13769</v>
      </c>
      <c r="FV68" t="s">
        <v>13770</v>
      </c>
      <c r="FW68" t="s">
        <v>13771</v>
      </c>
      <c r="FX68" t="s">
        <v>13772</v>
      </c>
      <c r="FY68" t="s">
        <v>13773</v>
      </c>
      <c r="FZ68" t="s">
        <v>13774</v>
      </c>
      <c r="GA68" t="s">
        <v>13775</v>
      </c>
      <c r="GB68" t="s">
        <v>13776</v>
      </c>
      <c r="GC68" t="s">
        <v>13777</v>
      </c>
      <c r="GD68" t="s">
        <v>13778</v>
      </c>
      <c r="GE68" t="s">
        <v>13779</v>
      </c>
      <c r="GF68" t="s">
        <v>13780</v>
      </c>
      <c r="GG68" t="s">
        <v>13781</v>
      </c>
      <c r="GH68" t="s">
        <v>13782</v>
      </c>
      <c r="GI68" t="s">
        <v>13783</v>
      </c>
      <c r="GJ68" t="s">
        <v>13784</v>
      </c>
      <c r="GK68" t="s">
        <v>13785</v>
      </c>
      <c r="GL68" t="s">
        <v>13786</v>
      </c>
      <c r="GM68" t="s">
        <v>13787</v>
      </c>
      <c r="GN68" t="s">
        <v>13788</v>
      </c>
      <c r="GO68" t="s">
        <v>13789</v>
      </c>
      <c r="GP68" t="s">
        <v>13790</v>
      </c>
      <c r="GQ68" t="s">
        <v>13791</v>
      </c>
      <c r="GR68" t="s">
        <v>13792</v>
      </c>
      <c r="GS68" t="s">
        <v>13793</v>
      </c>
      <c r="GT68" t="s">
        <v>13794</v>
      </c>
      <c r="GU68" t="s">
        <v>13795</v>
      </c>
      <c r="GV68" t="s">
        <v>13796</v>
      </c>
      <c r="GW68" t="s">
        <v>13797</v>
      </c>
      <c r="GX68" t="s">
        <v>13798</v>
      </c>
      <c r="GY68" t="s">
        <v>13799</v>
      </c>
      <c r="GZ68" t="s">
        <v>13800</v>
      </c>
      <c r="HA68" t="s">
        <v>13801</v>
      </c>
      <c r="HB68" t="s">
        <v>13802</v>
      </c>
      <c r="HC68" t="s">
        <v>13803</v>
      </c>
      <c r="HD68" t="s">
        <v>13804</v>
      </c>
      <c r="HE68" t="s">
        <v>13805</v>
      </c>
      <c r="HF68" t="s">
        <v>13806</v>
      </c>
      <c r="HG68" t="s">
        <v>13807</v>
      </c>
      <c r="HH68" t="s">
        <v>13808</v>
      </c>
    </row>
    <row r="69" spans="1:216" x14ac:dyDescent="0.25">
      <c r="A69" t="s">
        <v>13809</v>
      </c>
      <c r="B69" t="s">
        <v>13810</v>
      </c>
      <c r="C69" t="s">
        <v>13811</v>
      </c>
      <c r="D69" t="s">
        <v>13810</v>
      </c>
      <c r="E69" t="s">
        <v>435</v>
      </c>
      <c r="F69" t="s">
        <v>440</v>
      </c>
      <c r="G69" t="s">
        <v>432</v>
      </c>
      <c r="H69" t="s">
        <v>13609</v>
      </c>
      <c r="I69" t="s">
        <v>13609</v>
      </c>
      <c r="J69" t="s">
        <v>13609</v>
      </c>
      <c r="K69" t="s">
        <v>13609</v>
      </c>
      <c r="L69" t="s">
        <v>13609</v>
      </c>
      <c r="M69" t="s">
        <v>440</v>
      </c>
      <c r="N69" t="s">
        <v>853</v>
      </c>
      <c r="O69" t="s">
        <v>13811</v>
      </c>
      <c r="P69" t="s">
        <v>13809</v>
      </c>
      <c r="Q69" t="s">
        <v>13812</v>
      </c>
      <c r="R69" t="s">
        <v>13813</v>
      </c>
      <c r="S69" t="s">
        <v>13814</v>
      </c>
      <c r="T69" t="s">
        <v>13815</v>
      </c>
      <c r="U69" t="s">
        <v>13816</v>
      </c>
      <c r="V69" t="s">
        <v>13817</v>
      </c>
      <c r="W69" t="s">
        <v>13818</v>
      </c>
      <c r="X69" t="s">
        <v>13819</v>
      </c>
      <c r="Y69" t="s">
        <v>13820</v>
      </c>
      <c r="Z69" t="s">
        <v>13821</v>
      </c>
      <c r="AA69" t="s">
        <v>13822</v>
      </c>
      <c r="AB69" t="s">
        <v>13823</v>
      </c>
      <c r="AC69" t="s">
        <v>13824</v>
      </c>
      <c r="AD69" t="s">
        <v>13825</v>
      </c>
      <c r="AE69" t="s">
        <v>13826</v>
      </c>
      <c r="AF69" t="s">
        <v>13827</v>
      </c>
      <c r="AG69" t="s">
        <v>13828</v>
      </c>
      <c r="AH69" t="s">
        <v>13829</v>
      </c>
      <c r="AI69" t="s">
        <v>13830</v>
      </c>
      <c r="AJ69" t="s">
        <v>13831</v>
      </c>
      <c r="AK69" t="s">
        <v>13832</v>
      </c>
      <c r="AL69" t="s">
        <v>13833</v>
      </c>
      <c r="AM69" t="s">
        <v>13834</v>
      </c>
      <c r="AN69" t="s">
        <v>13835</v>
      </c>
      <c r="AO69" t="s">
        <v>13836</v>
      </c>
      <c r="AP69" t="s">
        <v>13837</v>
      </c>
      <c r="AQ69" t="s">
        <v>13838</v>
      </c>
      <c r="AR69" t="s">
        <v>13839</v>
      </c>
      <c r="AS69" t="s">
        <v>13840</v>
      </c>
      <c r="AT69" t="s">
        <v>13841</v>
      </c>
      <c r="AU69" t="s">
        <v>13842</v>
      </c>
      <c r="AV69" t="s">
        <v>13843</v>
      </c>
      <c r="AW69" t="s">
        <v>13844</v>
      </c>
      <c r="AX69" t="s">
        <v>13845</v>
      </c>
      <c r="AY69" t="s">
        <v>13846</v>
      </c>
      <c r="AZ69" t="s">
        <v>13847</v>
      </c>
      <c r="BA69" t="s">
        <v>13848</v>
      </c>
      <c r="BB69" t="s">
        <v>13849</v>
      </c>
      <c r="BC69" t="s">
        <v>13850</v>
      </c>
      <c r="BD69" t="s">
        <v>13851</v>
      </c>
      <c r="BE69" t="s">
        <v>13852</v>
      </c>
      <c r="BF69" t="s">
        <v>13853</v>
      </c>
      <c r="BG69" t="s">
        <v>13854</v>
      </c>
      <c r="BH69" t="s">
        <v>13855</v>
      </c>
      <c r="BI69" t="s">
        <v>13856</v>
      </c>
      <c r="BJ69" t="s">
        <v>13857</v>
      </c>
      <c r="BK69" t="s">
        <v>13858</v>
      </c>
      <c r="BL69" t="s">
        <v>13859</v>
      </c>
      <c r="BM69" t="s">
        <v>13860</v>
      </c>
      <c r="BN69" t="s">
        <v>13861</v>
      </c>
      <c r="BO69" t="s">
        <v>13862</v>
      </c>
      <c r="BP69" t="s">
        <v>13863</v>
      </c>
      <c r="BQ69" t="s">
        <v>13864</v>
      </c>
      <c r="BR69" t="s">
        <v>13865</v>
      </c>
      <c r="BS69" t="s">
        <v>13866</v>
      </c>
      <c r="BT69" t="s">
        <v>13867</v>
      </c>
      <c r="BU69" t="s">
        <v>13868</v>
      </c>
      <c r="BV69" t="s">
        <v>13869</v>
      </c>
      <c r="BW69" t="s">
        <v>13870</v>
      </c>
      <c r="BX69" t="s">
        <v>13871</v>
      </c>
      <c r="BY69" t="s">
        <v>13872</v>
      </c>
      <c r="BZ69" t="s">
        <v>13873</v>
      </c>
      <c r="CA69" t="s">
        <v>13874</v>
      </c>
      <c r="CB69" t="s">
        <v>13875</v>
      </c>
      <c r="CC69" t="s">
        <v>13876</v>
      </c>
      <c r="CD69" t="s">
        <v>13877</v>
      </c>
      <c r="CE69" t="s">
        <v>13878</v>
      </c>
      <c r="CF69" t="s">
        <v>13879</v>
      </c>
      <c r="CG69" t="s">
        <v>13880</v>
      </c>
      <c r="CH69" t="s">
        <v>13881</v>
      </c>
      <c r="CI69" t="s">
        <v>13882</v>
      </c>
      <c r="CJ69" t="s">
        <v>13883</v>
      </c>
      <c r="CK69" t="s">
        <v>13884</v>
      </c>
      <c r="CL69" t="s">
        <v>13885</v>
      </c>
      <c r="CM69" t="s">
        <v>13886</v>
      </c>
      <c r="CN69" t="s">
        <v>13887</v>
      </c>
      <c r="CO69" t="s">
        <v>13888</v>
      </c>
      <c r="CP69" t="s">
        <v>13889</v>
      </c>
      <c r="CQ69" t="s">
        <v>13890</v>
      </c>
      <c r="CR69" t="s">
        <v>13891</v>
      </c>
      <c r="CS69" t="s">
        <v>13892</v>
      </c>
      <c r="CT69" t="s">
        <v>13893</v>
      </c>
      <c r="CU69" t="s">
        <v>13894</v>
      </c>
      <c r="CV69" t="s">
        <v>13895</v>
      </c>
      <c r="CW69" t="s">
        <v>13896</v>
      </c>
      <c r="CX69" t="s">
        <v>13897</v>
      </c>
      <c r="CY69" t="s">
        <v>13898</v>
      </c>
      <c r="CZ69" t="s">
        <v>13899</v>
      </c>
      <c r="DA69" t="s">
        <v>13900</v>
      </c>
      <c r="DB69" t="s">
        <v>13901</v>
      </c>
      <c r="DC69" t="s">
        <v>13902</v>
      </c>
      <c r="DD69" t="s">
        <v>13903</v>
      </c>
      <c r="DE69" t="s">
        <v>13904</v>
      </c>
      <c r="DF69" t="s">
        <v>13905</v>
      </c>
      <c r="DG69" t="s">
        <v>13906</v>
      </c>
      <c r="DH69" t="s">
        <v>13907</v>
      </c>
      <c r="DI69" t="s">
        <v>13908</v>
      </c>
      <c r="DJ69" t="s">
        <v>13909</v>
      </c>
      <c r="DK69" t="s">
        <v>13910</v>
      </c>
      <c r="DL69" t="s">
        <v>13911</v>
      </c>
      <c r="DM69" t="s">
        <v>13912</v>
      </c>
      <c r="DN69" t="s">
        <v>13913</v>
      </c>
      <c r="DO69" t="s">
        <v>13914</v>
      </c>
      <c r="DP69" t="s">
        <v>13915</v>
      </c>
      <c r="DQ69" t="s">
        <v>13916</v>
      </c>
      <c r="DR69" t="s">
        <v>13917</v>
      </c>
      <c r="DS69" t="s">
        <v>13918</v>
      </c>
      <c r="DT69" t="s">
        <v>13919</v>
      </c>
      <c r="DU69" t="s">
        <v>13920</v>
      </c>
      <c r="DV69" t="s">
        <v>13921</v>
      </c>
      <c r="DW69" t="s">
        <v>13922</v>
      </c>
      <c r="DX69" t="s">
        <v>13923</v>
      </c>
      <c r="DY69" t="s">
        <v>13924</v>
      </c>
      <c r="DZ69" t="s">
        <v>13925</v>
      </c>
      <c r="EA69" t="s">
        <v>13926</v>
      </c>
      <c r="EB69" t="s">
        <v>13927</v>
      </c>
      <c r="EC69" t="s">
        <v>13928</v>
      </c>
      <c r="ED69" t="s">
        <v>560</v>
      </c>
      <c r="EE69" t="s">
        <v>13929</v>
      </c>
      <c r="EF69" t="s">
        <v>13930</v>
      </c>
      <c r="EG69" t="s">
        <v>13931</v>
      </c>
      <c r="EH69" t="s">
        <v>13932</v>
      </c>
      <c r="EI69" t="s">
        <v>13933</v>
      </c>
      <c r="EJ69" t="s">
        <v>13934</v>
      </c>
      <c r="EK69" t="s">
        <v>13935</v>
      </c>
      <c r="EL69" t="s">
        <v>13936</v>
      </c>
      <c r="EM69" t="s">
        <v>13937</v>
      </c>
      <c r="EN69" t="s">
        <v>13938</v>
      </c>
      <c r="EO69" t="s">
        <v>13939</v>
      </c>
      <c r="EP69" t="s">
        <v>13940</v>
      </c>
      <c r="EQ69" t="s">
        <v>13941</v>
      </c>
      <c r="ER69" t="s">
        <v>13942</v>
      </c>
      <c r="ES69" t="s">
        <v>13943</v>
      </c>
      <c r="ET69" t="s">
        <v>13944</v>
      </c>
      <c r="EU69" t="s">
        <v>13945</v>
      </c>
      <c r="EV69" t="s">
        <v>13946</v>
      </c>
      <c r="EW69" t="s">
        <v>13947</v>
      </c>
      <c r="EX69" t="s">
        <v>13948</v>
      </c>
      <c r="EY69" t="s">
        <v>13949</v>
      </c>
      <c r="EZ69" t="s">
        <v>13950</v>
      </c>
      <c r="FA69" t="s">
        <v>13951</v>
      </c>
      <c r="FB69" t="s">
        <v>13952</v>
      </c>
      <c r="FC69" t="s">
        <v>13953</v>
      </c>
      <c r="FD69" t="s">
        <v>13954</v>
      </c>
      <c r="FE69" t="s">
        <v>13955</v>
      </c>
      <c r="FF69" t="s">
        <v>13956</v>
      </c>
      <c r="FG69" t="s">
        <v>13957</v>
      </c>
      <c r="FH69" t="s">
        <v>13958</v>
      </c>
      <c r="FI69" t="s">
        <v>13959</v>
      </c>
      <c r="FJ69" t="s">
        <v>13960</v>
      </c>
      <c r="FK69" t="s">
        <v>13961</v>
      </c>
      <c r="FL69" t="s">
        <v>13962</v>
      </c>
      <c r="FM69" t="s">
        <v>13963</v>
      </c>
      <c r="FN69" t="s">
        <v>13964</v>
      </c>
      <c r="FO69" t="s">
        <v>13965</v>
      </c>
      <c r="FP69" t="s">
        <v>13966</v>
      </c>
      <c r="FQ69" t="s">
        <v>13967</v>
      </c>
      <c r="FR69" t="s">
        <v>13968</v>
      </c>
      <c r="FS69" t="s">
        <v>13969</v>
      </c>
      <c r="FT69" t="s">
        <v>13970</v>
      </c>
      <c r="FU69" t="s">
        <v>13971</v>
      </c>
      <c r="FV69" t="s">
        <v>13972</v>
      </c>
      <c r="FW69" t="s">
        <v>13973</v>
      </c>
      <c r="FX69" t="s">
        <v>13974</v>
      </c>
      <c r="FY69" t="s">
        <v>13975</v>
      </c>
      <c r="FZ69" t="s">
        <v>13976</v>
      </c>
      <c r="GA69" t="s">
        <v>13977</v>
      </c>
      <c r="GB69" t="s">
        <v>13978</v>
      </c>
      <c r="GC69" t="s">
        <v>13979</v>
      </c>
      <c r="GD69" t="s">
        <v>13980</v>
      </c>
      <c r="GE69" t="s">
        <v>13981</v>
      </c>
      <c r="GF69" t="s">
        <v>13982</v>
      </c>
      <c r="GG69" t="s">
        <v>13983</v>
      </c>
      <c r="GH69" t="s">
        <v>13984</v>
      </c>
      <c r="GI69" t="s">
        <v>13985</v>
      </c>
      <c r="GJ69" t="s">
        <v>13986</v>
      </c>
      <c r="GK69" t="s">
        <v>13987</v>
      </c>
      <c r="GL69" t="s">
        <v>13988</v>
      </c>
      <c r="GM69" t="s">
        <v>13989</v>
      </c>
      <c r="GN69" t="s">
        <v>13990</v>
      </c>
      <c r="GO69" t="s">
        <v>13991</v>
      </c>
      <c r="GP69" t="s">
        <v>13992</v>
      </c>
      <c r="GQ69" t="s">
        <v>13993</v>
      </c>
      <c r="GR69" t="s">
        <v>13994</v>
      </c>
      <c r="GS69" t="s">
        <v>13995</v>
      </c>
      <c r="GT69" t="s">
        <v>13996</v>
      </c>
      <c r="GU69" t="s">
        <v>13997</v>
      </c>
      <c r="GV69" t="s">
        <v>13998</v>
      </c>
      <c r="GW69" t="s">
        <v>13999</v>
      </c>
      <c r="GX69" t="s">
        <v>14000</v>
      </c>
      <c r="GY69" t="s">
        <v>14001</v>
      </c>
      <c r="GZ69" t="s">
        <v>14002</v>
      </c>
      <c r="HA69" t="s">
        <v>14003</v>
      </c>
      <c r="HB69" t="s">
        <v>14004</v>
      </c>
      <c r="HC69" t="s">
        <v>14005</v>
      </c>
      <c r="HD69" t="s">
        <v>14006</v>
      </c>
      <c r="HE69" t="s">
        <v>14007</v>
      </c>
      <c r="HF69" t="s">
        <v>14008</v>
      </c>
      <c r="HG69" t="s">
        <v>14009</v>
      </c>
      <c r="HH69" t="s">
        <v>14010</v>
      </c>
    </row>
    <row r="70" spans="1:216" x14ac:dyDescent="0.25">
      <c r="A70" t="s">
        <v>14011</v>
      </c>
      <c r="B70" t="s">
        <v>14012</v>
      </c>
      <c r="C70" t="s">
        <v>14013</v>
      </c>
      <c r="D70" t="s">
        <v>14012</v>
      </c>
      <c r="E70" t="s">
        <v>435</v>
      </c>
      <c r="F70" t="s">
        <v>440</v>
      </c>
      <c r="G70" t="s">
        <v>643</v>
      </c>
      <c r="H70" t="s">
        <v>13609</v>
      </c>
      <c r="I70" t="s">
        <v>13609</v>
      </c>
      <c r="J70" t="s">
        <v>13609</v>
      </c>
      <c r="K70" t="s">
        <v>13609</v>
      </c>
      <c r="L70" t="s">
        <v>13609</v>
      </c>
      <c r="M70" t="s">
        <v>440</v>
      </c>
      <c r="N70" t="s">
        <v>853</v>
      </c>
      <c r="O70" t="s">
        <v>14013</v>
      </c>
      <c r="P70" t="s">
        <v>14011</v>
      </c>
      <c r="Q70" t="s">
        <v>14014</v>
      </c>
      <c r="R70" t="s">
        <v>14015</v>
      </c>
      <c r="S70" t="s">
        <v>14016</v>
      </c>
      <c r="T70" t="s">
        <v>14017</v>
      </c>
      <c r="U70" t="s">
        <v>14018</v>
      </c>
      <c r="V70" t="s">
        <v>14019</v>
      </c>
      <c r="W70" t="s">
        <v>14020</v>
      </c>
      <c r="X70" t="s">
        <v>14021</v>
      </c>
      <c r="Y70" t="s">
        <v>14022</v>
      </c>
      <c r="Z70" t="s">
        <v>14023</v>
      </c>
      <c r="AA70" t="s">
        <v>14024</v>
      </c>
      <c r="AB70" t="s">
        <v>14025</v>
      </c>
      <c r="AC70" t="s">
        <v>14026</v>
      </c>
      <c r="AD70" t="s">
        <v>14027</v>
      </c>
      <c r="AE70" t="s">
        <v>14028</v>
      </c>
      <c r="AF70" t="s">
        <v>14029</v>
      </c>
      <c r="AG70" t="s">
        <v>14030</v>
      </c>
      <c r="AH70" t="s">
        <v>14031</v>
      </c>
      <c r="AI70" t="s">
        <v>14032</v>
      </c>
      <c r="AJ70" t="s">
        <v>14033</v>
      </c>
      <c r="AK70" t="s">
        <v>14034</v>
      </c>
      <c r="AL70" t="s">
        <v>14035</v>
      </c>
      <c r="AM70" t="s">
        <v>14036</v>
      </c>
      <c r="AN70" t="s">
        <v>14037</v>
      </c>
      <c r="AO70" t="s">
        <v>14038</v>
      </c>
      <c r="AP70" t="s">
        <v>14039</v>
      </c>
      <c r="AQ70" t="s">
        <v>14040</v>
      </c>
      <c r="AR70" t="s">
        <v>14041</v>
      </c>
      <c r="AS70" t="s">
        <v>14042</v>
      </c>
      <c r="AT70" t="s">
        <v>14043</v>
      </c>
      <c r="AU70" t="s">
        <v>14044</v>
      </c>
      <c r="AV70" t="s">
        <v>14045</v>
      </c>
      <c r="AW70" t="s">
        <v>14046</v>
      </c>
      <c r="AX70" t="s">
        <v>14047</v>
      </c>
      <c r="AY70" t="s">
        <v>14048</v>
      </c>
      <c r="AZ70" t="s">
        <v>14049</v>
      </c>
      <c r="BA70" t="s">
        <v>14050</v>
      </c>
      <c r="BB70" t="s">
        <v>14051</v>
      </c>
      <c r="BC70" t="s">
        <v>14052</v>
      </c>
      <c r="BD70" t="s">
        <v>14053</v>
      </c>
      <c r="BE70" t="s">
        <v>14054</v>
      </c>
      <c r="BF70" t="s">
        <v>14055</v>
      </c>
      <c r="BG70" t="s">
        <v>14056</v>
      </c>
      <c r="BH70" t="s">
        <v>14057</v>
      </c>
      <c r="BI70" t="s">
        <v>14058</v>
      </c>
      <c r="BJ70" t="s">
        <v>14059</v>
      </c>
      <c r="BK70" t="s">
        <v>14060</v>
      </c>
      <c r="BL70" t="s">
        <v>14061</v>
      </c>
      <c r="BM70" t="s">
        <v>14062</v>
      </c>
      <c r="BN70" t="s">
        <v>14063</v>
      </c>
      <c r="BO70" t="s">
        <v>14064</v>
      </c>
      <c r="BP70" t="s">
        <v>14065</v>
      </c>
      <c r="BQ70" t="s">
        <v>14066</v>
      </c>
      <c r="BR70" t="s">
        <v>14067</v>
      </c>
      <c r="BS70" t="s">
        <v>14068</v>
      </c>
      <c r="BT70" t="s">
        <v>14069</v>
      </c>
      <c r="BU70" t="s">
        <v>14070</v>
      </c>
      <c r="BV70" t="s">
        <v>14071</v>
      </c>
      <c r="BW70" t="s">
        <v>14072</v>
      </c>
      <c r="BX70" t="s">
        <v>14073</v>
      </c>
      <c r="BY70" t="s">
        <v>14074</v>
      </c>
      <c r="BZ70" t="s">
        <v>14075</v>
      </c>
      <c r="CA70" t="s">
        <v>14076</v>
      </c>
      <c r="CB70" t="s">
        <v>14077</v>
      </c>
      <c r="CC70" t="s">
        <v>14078</v>
      </c>
      <c r="CD70" t="s">
        <v>14079</v>
      </c>
      <c r="CE70" t="s">
        <v>14080</v>
      </c>
      <c r="CF70" t="s">
        <v>14081</v>
      </c>
      <c r="CG70" t="s">
        <v>14082</v>
      </c>
      <c r="CH70" t="s">
        <v>14083</v>
      </c>
      <c r="CI70" t="s">
        <v>14084</v>
      </c>
      <c r="CJ70" t="s">
        <v>14085</v>
      </c>
      <c r="CK70" t="s">
        <v>14086</v>
      </c>
      <c r="CL70" t="s">
        <v>14087</v>
      </c>
      <c r="CM70" t="s">
        <v>14088</v>
      </c>
      <c r="CN70" t="s">
        <v>14089</v>
      </c>
      <c r="CO70" t="s">
        <v>14090</v>
      </c>
      <c r="CP70" t="s">
        <v>14091</v>
      </c>
      <c r="CQ70" t="s">
        <v>14092</v>
      </c>
      <c r="CR70" t="s">
        <v>14093</v>
      </c>
      <c r="CS70" t="s">
        <v>14094</v>
      </c>
      <c r="CT70" t="s">
        <v>14095</v>
      </c>
      <c r="CU70" t="s">
        <v>14096</v>
      </c>
      <c r="CV70" t="s">
        <v>14097</v>
      </c>
      <c r="CW70" t="s">
        <v>14098</v>
      </c>
      <c r="CX70" t="s">
        <v>14099</v>
      </c>
      <c r="CY70" t="s">
        <v>14100</v>
      </c>
      <c r="CZ70" t="s">
        <v>14101</v>
      </c>
      <c r="DA70" t="s">
        <v>14102</v>
      </c>
      <c r="DB70" t="s">
        <v>14103</v>
      </c>
      <c r="DC70" t="s">
        <v>14104</v>
      </c>
      <c r="DD70" t="s">
        <v>14105</v>
      </c>
      <c r="DE70" t="s">
        <v>14106</v>
      </c>
      <c r="DF70" t="s">
        <v>14107</v>
      </c>
      <c r="DG70" t="s">
        <v>14108</v>
      </c>
      <c r="DH70" t="s">
        <v>14109</v>
      </c>
      <c r="DI70" t="s">
        <v>14110</v>
      </c>
      <c r="DJ70" t="s">
        <v>14111</v>
      </c>
      <c r="DK70" t="s">
        <v>14112</v>
      </c>
      <c r="DL70" t="s">
        <v>14113</v>
      </c>
      <c r="DM70" t="s">
        <v>14114</v>
      </c>
      <c r="DN70" t="s">
        <v>14115</v>
      </c>
      <c r="DO70" t="s">
        <v>14116</v>
      </c>
      <c r="DP70" t="s">
        <v>14117</v>
      </c>
      <c r="DQ70" t="s">
        <v>14118</v>
      </c>
      <c r="DR70" t="s">
        <v>14119</v>
      </c>
      <c r="DS70" t="s">
        <v>14120</v>
      </c>
      <c r="DT70" t="s">
        <v>14121</v>
      </c>
      <c r="DU70" t="s">
        <v>14122</v>
      </c>
      <c r="DV70" t="s">
        <v>14123</v>
      </c>
      <c r="DW70" t="s">
        <v>14124</v>
      </c>
      <c r="DX70" t="s">
        <v>14125</v>
      </c>
      <c r="DY70" t="s">
        <v>14126</v>
      </c>
      <c r="DZ70" t="s">
        <v>14127</v>
      </c>
      <c r="EA70" t="s">
        <v>14128</v>
      </c>
      <c r="EB70" t="s">
        <v>14129</v>
      </c>
      <c r="EC70" t="s">
        <v>14130</v>
      </c>
      <c r="ED70" t="s">
        <v>560</v>
      </c>
      <c r="EE70" t="s">
        <v>14131</v>
      </c>
      <c r="EF70" t="s">
        <v>14132</v>
      </c>
      <c r="EG70" t="s">
        <v>14133</v>
      </c>
      <c r="EH70" t="s">
        <v>14134</v>
      </c>
      <c r="EI70" t="s">
        <v>14135</v>
      </c>
      <c r="EJ70" t="s">
        <v>14136</v>
      </c>
      <c r="EK70" t="s">
        <v>14137</v>
      </c>
      <c r="EL70" t="s">
        <v>14138</v>
      </c>
      <c r="EM70" t="s">
        <v>14139</v>
      </c>
      <c r="EN70" t="s">
        <v>14140</v>
      </c>
      <c r="EO70" t="s">
        <v>14141</v>
      </c>
      <c r="EP70" t="s">
        <v>14142</v>
      </c>
      <c r="EQ70" t="s">
        <v>14143</v>
      </c>
      <c r="ER70" t="s">
        <v>14144</v>
      </c>
      <c r="ES70" t="s">
        <v>14145</v>
      </c>
      <c r="ET70" t="s">
        <v>14146</v>
      </c>
      <c r="EU70" t="s">
        <v>14147</v>
      </c>
      <c r="EV70" t="s">
        <v>14148</v>
      </c>
      <c r="EW70" t="s">
        <v>14149</v>
      </c>
      <c r="EX70" t="s">
        <v>14150</v>
      </c>
      <c r="EY70" t="s">
        <v>14151</v>
      </c>
      <c r="EZ70" t="s">
        <v>14152</v>
      </c>
      <c r="FA70" t="s">
        <v>14153</v>
      </c>
      <c r="FB70" t="s">
        <v>14154</v>
      </c>
      <c r="FC70" t="s">
        <v>14155</v>
      </c>
      <c r="FD70" t="s">
        <v>14156</v>
      </c>
      <c r="FE70" t="s">
        <v>14157</v>
      </c>
      <c r="FF70" t="s">
        <v>14158</v>
      </c>
      <c r="FG70" t="s">
        <v>14159</v>
      </c>
      <c r="FH70" t="s">
        <v>14160</v>
      </c>
      <c r="FI70" t="s">
        <v>14161</v>
      </c>
      <c r="FJ70" t="s">
        <v>14162</v>
      </c>
      <c r="FK70" t="s">
        <v>14163</v>
      </c>
      <c r="FL70" t="s">
        <v>14164</v>
      </c>
      <c r="FM70" t="s">
        <v>14165</v>
      </c>
      <c r="FN70" t="s">
        <v>14166</v>
      </c>
      <c r="FO70" t="s">
        <v>14167</v>
      </c>
      <c r="FP70" t="s">
        <v>14168</v>
      </c>
      <c r="FQ70" t="s">
        <v>14169</v>
      </c>
      <c r="FR70" t="s">
        <v>14170</v>
      </c>
      <c r="FS70" t="s">
        <v>14171</v>
      </c>
      <c r="FT70" t="s">
        <v>14172</v>
      </c>
      <c r="FU70" t="s">
        <v>14173</v>
      </c>
      <c r="FV70" t="s">
        <v>14174</v>
      </c>
      <c r="FW70" t="s">
        <v>14175</v>
      </c>
      <c r="FX70" t="s">
        <v>14176</v>
      </c>
      <c r="FY70" t="s">
        <v>14177</v>
      </c>
      <c r="FZ70" t="s">
        <v>14178</v>
      </c>
      <c r="GA70" t="s">
        <v>14179</v>
      </c>
      <c r="GB70" t="s">
        <v>14180</v>
      </c>
      <c r="GC70" t="s">
        <v>14181</v>
      </c>
      <c r="GD70" t="s">
        <v>14182</v>
      </c>
      <c r="GE70" t="s">
        <v>14183</v>
      </c>
      <c r="GF70" t="s">
        <v>14184</v>
      </c>
      <c r="GG70" t="s">
        <v>14185</v>
      </c>
      <c r="GH70" t="s">
        <v>14186</v>
      </c>
      <c r="GI70" t="s">
        <v>14187</v>
      </c>
      <c r="GJ70" t="s">
        <v>14188</v>
      </c>
      <c r="GK70" t="s">
        <v>14189</v>
      </c>
      <c r="GL70" t="s">
        <v>14190</v>
      </c>
      <c r="GM70" t="s">
        <v>14191</v>
      </c>
      <c r="GN70" t="s">
        <v>14192</v>
      </c>
      <c r="GO70" t="s">
        <v>14193</v>
      </c>
      <c r="GP70" t="s">
        <v>14194</v>
      </c>
      <c r="GQ70" t="s">
        <v>14195</v>
      </c>
      <c r="GR70" t="s">
        <v>14196</v>
      </c>
      <c r="GS70" t="s">
        <v>14197</v>
      </c>
      <c r="GT70" t="s">
        <v>14198</v>
      </c>
      <c r="GU70" t="s">
        <v>14199</v>
      </c>
      <c r="GV70" t="s">
        <v>14200</v>
      </c>
      <c r="GW70" t="s">
        <v>14201</v>
      </c>
      <c r="GX70" t="s">
        <v>14202</v>
      </c>
      <c r="GY70" t="s">
        <v>14203</v>
      </c>
      <c r="GZ70" t="s">
        <v>14204</v>
      </c>
      <c r="HA70" t="s">
        <v>14205</v>
      </c>
      <c r="HB70" t="s">
        <v>14206</v>
      </c>
      <c r="HC70" t="s">
        <v>14207</v>
      </c>
      <c r="HD70" t="s">
        <v>14208</v>
      </c>
      <c r="HE70" t="s">
        <v>14209</v>
      </c>
      <c r="HF70" t="s">
        <v>14210</v>
      </c>
      <c r="HG70" t="s">
        <v>14211</v>
      </c>
      <c r="HH70" t="s">
        <v>14212</v>
      </c>
    </row>
    <row r="71" spans="1:216" x14ac:dyDescent="0.25">
      <c r="A71" t="s">
        <v>8934</v>
      </c>
      <c r="B71" t="s">
        <v>14213</v>
      </c>
      <c r="C71" t="s">
        <v>14214</v>
      </c>
      <c r="D71" t="s">
        <v>14213</v>
      </c>
      <c r="E71" t="s">
        <v>435</v>
      </c>
      <c r="F71" t="s">
        <v>440</v>
      </c>
      <c r="G71" t="s">
        <v>643</v>
      </c>
      <c r="H71" t="s">
        <v>13609</v>
      </c>
      <c r="I71" t="s">
        <v>13609</v>
      </c>
      <c r="J71" t="s">
        <v>13609</v>
      </c>
      <c r="K71" t="s">
        <v>13609</v>
      </c>
      <c r="L71" t="s">
        <v>13609</v>
      </c>
      <c r="M71" t="s">
        <v>440</v>
      </c>
      <c r="N71" t="s">
        <v>853</v>
      </c>
      <c r="O71" t="s">
        <v>14214</v>
      </c>
      <c r="P71" t="s">
        <v>8934</v>
      </c>
      <c r="Q71" t="s">
        <v>14215</v>
      </c>
      <c r="R71" t="s">
        <v>14216</v>
      </c>
      <c r="S71" t="s">
        <v>14217</v>
      </c>
      <c r="T71" t="s">
        <v>14218</v>
      </c>
      <c r="U71" t="s">
        <v>14219</v>
      </c>
      <c r="V71" t="s">
        <v>14220</v>
      </c>
      <c r="W71" t="s">
        <v>14221</v>
      </c>
      <c r="X71" t="s">
        <v>14222</v>
      </c>
      <c r="Y71" t="s">
        <v>14223</v>
      </c>
      <c r="Z71" t="s">
        <v>14224</v>
      </c>
      <c r="AA71" t="s">
        <v>14225</v>
      </c>
      <c r="AB71" t="s">
        <v>14226</v>
      </c>
      <c r="AC71" t="s">
        <v>14227</v>
      </c>
      <c r="AD71" t="s">
        <v>14228</v>
      </c>
      <c r="AE71" t="s">
        <v>14229</v>
      </c>
      <c r="AF71" t="s">
        <v>14230</v>
      </c>
      <c r="AG71" t="s">
        <v>14231</v>
      </c>
      <c r="AH71" t="s">
        <v>14232</v>
      </c>
      <c r="AI71" t="s">
        <v>14233</v>
      </c>
      <c r="AJ71" t="s">
        <v>14234</v>
      </c>
      <c r="AK71" t="s">
        <v>14235</v>
      </c>
      <c r="AL71" t="s">
        <v>14236</v>
      </c>
      <c r="AM71" t="s">
        <v>14237</v>
      </c>
      <c r="AN71" t="s">
        <v>14238</v>
      </c>
      <c r="AO71" t="s">
        <v>14239</v>
      </c>
      <c r="AP71" t="s">
        <v>14240</v>
      </c>
      <c r="AQ71" t="s">
        <v>14241</v>
      </c>
      <c r="AR71" t="s">
        <v>14242</v>
      </c>
      <c r="AS71" t="s">
        <v>14243</v>
      </c>
      <c r="AT71" t="s">
        <v>14244</v>
      </c>
      <c r="AU71" t="s">
        <v>14245</v>
      </c>
      <c r="AV71" t="s">
        <v>14246</v>
      </c>
      <c r="AW71" t="s">
        <v>14247</v>
      </c>
      <c r="AX71" t="s">
        <v>14248</v>
      </c>
      <c r="AY71" t="s">
        <v>14249</v>
      </c>
      <c r="AZ71" t="s">
        <v>14250</v>
      </c>
      <c r="BA71" t="s">
        <v>14251</v>
      </c>
      <c r="BB71" t="s">
        <v>14252</v>
      </c>
      <c r="BC71" t="s">
        <v>14253</v>
      </c>
      <c r="BD71" t="s">
        <v>14254</v>
      </c>
      <c r="BE71" t="s">
        <v>14255</v>
      </c>
      <c r="BF71" t="s">
        <v>14256</v>
      </c>
      <c r="BG71" t="s">
        <v>14257</v>
      </c>
      <c r="BH71" t="s">
        <v>14258</v>
      </c>
      <c r="BI71" t="s">
        <v>14259</v>
      </c>
      <c r="BJ71" t="s">
        <v>14260</v>
      </c>
      <c r="BK71" t="s">
        <v>14261</v>
      </c>
      <c r="BL71" t="s">
        <v>14262</v>
      </c>
      <c r="BM71" t="s">
        <v>14263</v>
      </c>
      <c r="BN71" t="s">
        <v>14264</v>
      </c>
      <c r="BO71" t="s">
        <v>14265</v>
      </c>
      <c r="BP71" t="s">
        <v>14266</v>
      </c>
      <c r="BQ71" t="s">
        <v>14267</v>
      </c>
      <c r="BR71" t="s">
        <v>14268</v>
      </c>
      <c r="BS71" t="s">
        <v>14269</v>
      </c>
      <c r="BT71" t="s">
        <v>14270</v>
      </c>
      <c r="BU71" t="s">
        <v>14271</v>
      </c>
      <c r="BV71" t="s">
        <v>14272</v>
      </c>
      <c r="BW71" t="s">
        <v>14273</v>
      </c>
      <c r="BX71" t="s">
        <v>14274</v>
      </c>
      <c r="BY71" t="s">
        <v>14275</v>
      </c>
      <c r="BZ71" t="s">
        <v>14276</v>
      </c>
      <c r="CA71" t="s">
        <v>14277</v>
      </c>
      <c r="CB71" t="s">
        <v>14278</v>
      </c>
      <c r="CC71" t="s">
        <v>14279</v>
      </c>
      <c r="CD71" t="s">
        <v>14280</v>
      </c>
      <c r="CE71" t="s">
        <v>14281</v>
      </c>
      <c r="CF71" t="s">
        <v>14282</v>
      </c>
      <c r="CG71" t="s">
        <v>14283</v>
      </c>
      <c r="CH71" t="s">
        <v>14284</v>
      </c>
      <c r="CI71" t="s">
        <v>14285</v>
      </c>
      <c r="CJ71" t="s">
        <v>14286</v>
      </c>
      <c r="CK71" t="s">
        <v>14287</v>
      </c>
      <c r="CL71" t="s">
        <v>14288</v>
      </c>
      <c r="CM71" t="s">
        <v>14289</v>
      </c>
      <c r="CN71" t="s">
        <v>14290</v>
      </c>
      <c r="CO71" t="s">
        <v>14291</v>
      </c>
      <c r="CP71" t="s">
        <v>14292</v>
      </c>
      <c r="CQ71" t="s">
        <v>14293</v>
      </c>
      <c r="CR71" t="s">
        <v>14294</v>
      </c>
      <c r="CS71" t="s">
        <v>14295</v>
      </c>
      <c r="CT71" t="s">
        <v>14296</v>
      </c>
      <c r="CU71" t="s">
        <v>14297</v>
      </c>
      <c r="CV71" t="s">
        <v>14298</v>
      </c>
      <c r="CW71" t="s">
        <v>14299</v>
      </c>
      <c r="CX71" t="s">
        <v>14300</v>
      </c>
      <c r="CY71" t="s">
        <v>14301</v>
      </c>
      <c r="CZ71" t="s">
        <v>14302</v>
      </c>
      <c r="DA71" t="s">
        <v>14303</v>
      </c>
      <c r="DB71" t="s">
        <v>14304</v>
      </c>
      <c r="DC71" t="s">
        <v>14305</v>
      </c>
      <c r="DD71" t="s">
        <v>14306</v>
      </c>
      <c r="DE71" t="s">
        <v>14307</v>
      </c>
      <c r="DF71" t="s">
        <v>14308</v>
      </c>
      <c r="DG71" t="s">
        <v>14309</v>
      </c>
      <c r="DH71" t="s">
        <v>14310</v>
      </c>
      <c r="DI71" t="s">
        <v>14311</v>
      </c>
      <c r="DJ71" t="s">
        <v>14312</v>
      </c>
      <c r="DK71" t="s">
        <v>14313</v>
      </c>
      <c r="DL71" t="s">
        <v>14314</v>
      </c>
      <c r="DM71" t="s">
        <v>14315</v>
      </c>
      <c r="DN71" t="s">
        <v>14316</v>
      </c>
      <c r="DO71" t="s">
        <v>14317</v>
      </c>
      <c r="DP71" t="s">
        <v>14318</v>
      </c>
      <c r="DQ71" t="s">
        <v>14319</v>
      </c>
      <c r="DR71" t="s">
        <v>14320</v>
      </c>
      <c r="DS71" t="s">
        <v>14321</v>
      </c>
      <c r="DT71" t="s">
        <v>14322</v>
      </c>
      <c r="DU71" t="s">
        <v>14323</v>
      </c>
      <c r="DV71" t="s">
        <v>14324</v>
      </c>
      <c r="DW71" t="s">
        <v>14325</v>
      </c>
      <c r="DX71" t="s">
        <v>14326</v>
      </c>
      <c r="DY71" t="s">
        <v>14327</v>
      </c>
      <c r="DZ71" t="s">
        <v>14328</v>
      </c>
      <c r="EA71" t="s">
        <v>14329</v>
      </c>
      <c r="EB71" t="s">
        <v>14330</v>
      </c>
      <c r="EC71" t="s">
        <v>14331</v>
      </c>
      <c r="ED71" t="s">
        <v>560</v>
      </c>
      <c r="EE71" t="s">
        <v>14332</v>
      </c>
      <c r="EF71" t="s">
        <v>14333</v>
      </c>
      <c r="EG71" t="s">
        <v>14334</v>
      </c>
      <c r="EH71" t="s">
        <v>14335</v>
      </c>
      <c r="EI71" t="s">
        <v>14336</v>
      </c>
      <c r="EJ71" t="s">
        <v>14337</v>
      </c>
      <c r="EK71" t="s">
        <v>14338</v>
      </c>
      <c r="EL71" t="s">
        <v>14339</v>
      </c>
      <c r="EM71" t="s">
        <v>14340</v>
      </c>
      <c r="EN71" t="s">
        <v>14341</v>
      </c>
      <c r="EO71" t="s">
        <v>14342</v>
      </c>
      <c r="EP71" t="s">
        <v>14343</v>
      </c>
      <c r="EQ71" t="s">
        <v>14344</v>
      </c>
      <c r="ER71" t="s">
        <v>14345</v>
      </c>
      <c r="ES71" t="s">
        <v>14346</v>
      </c>
      <c r="ET71" t="s">
        <v>14347</v>
      </c>
      <c r="EU71" t="s">
        <v>14348</v>
      </c>
      <c r="EV71" t="s">
        <v>14349</v>
      </c>
      <c r="EW71" t="s">
        <v>14350</v>
      </c>
      <c r="EX71" t="s">
        <v>14351</v>
      </c>
      <c r="EY71" t="s">
        <v>14352</v>
      </c>
      <c r="EZ71" t="s">
        <v>14353</v>
      </c>
      <c r="FA71" t="s">
        <v>14354</v>
      </c>
      <c r="FB71" t="s">
        <v>14355</v>
      </c>
      <c r="FC71" t="s">
        <v>14356</v>
      </c>
      <c r="FD71" t="s">
        <v>14357</v>
      </c>
      <c r="FE71" t="s">
        <v>14358</v>
      </c>
      <c r="FF71" t="s">
        <v>14359</v>
      </c>
      <c r="FG71" t="s">
        <v>14360</v>
      </c>
      <c r="FH71" t="s">
        <v>14361</v>
      </c>
      <c r="FI71" t="s">
        <v>14362</v>
      </c>
      <c r="FJ71" t="s">
        <v>14363</v>
      </c>
      <c r="FK71" t="s">
        <v>14364</v>
      </c>
      <c r="FL71" t="s">
        <v>14365</v>
      </c>
      <c r="FM71" t="s">
        <v>14366</v>
      </c>
      <c r="FN71" t="s">
        <v>14367</v>
      </c>
      <c r="FO71" t="s">
        <v>14368</v>
      </c>
      <c r="FP71" t="s">
        <v>14369</v>
      </c>
      <c r="FQ71" t="s">
        <v>14370</v>
      </c>
      <c r="FR71" t="s">
        <v>14371</v>
      </c>
      <c r="FS71" t="s">
        <v>14372</v>
      </c>
      <c r="FT71" t="s">
        <v>14373</v>
      </c>
      <c r="FU71" t="s">
        <v>14374</v>
      </c>
      <c r="FV71" t="s">
        <v>14375</v>
      </c>
      <c r="FW71" t="s">
        <v>14376</v>
      </c>
      <c r="FX71" t="s">
        <v>14377</v>
      </c>
      <c r="FY71" t="s">
        <v>14378</v>
      </c>
      <c r="FZ71" t="s">
        <v>14379</v>
      </c>
      <c r="GA71" t="s">
        <v>14380</v>
      </c>
      <c r="GB71" t="s">
        <v>14381</v>
      </c>
      <c r="GC71" t="s">
        <v>14382</v>
      </c>
      <c r="GD71" t="s">
        <v>14383</v>
      </c>
      <c r="GE71" t="s">
        <v>14384</v>
      </c>
      <c r="GF71" t="s">
        <v>14385</v>
      </c>
      <c r="GG71" t="s">
        <v>14386</v>
      </c>
      <c r="GH71" t="s">
        <v>14387</v>
      </c>
      <c r="GI71" t="s">
        <v>14388</v>
      </c>
      <c r="GJ71" t="s">
        <v>14389</v>
      </c>
      <c r="GK71" t="s">
        <v>14390</v>
      </c>
      <c r="GL71" t="s">
        <v>14391</v>
      </c>
      <c r="GM71" t="s">
        <v>14392</v>
      </c>
      <c r="GN71" t="s">
        <v>14393</v>
      </c>
      <c r="GO71" t="s">
        <v>14394</v>
      </c>
      <c r="GP71" t="s">
        <v>14395</v>
      </c>
      <c r="GQ71" t="s">
        <v>14396</v>
      </c>
      <c r="GR71" t="s">
        <v>14397</v>
      </c>
      <c r="GS71" t="s">
        <v>14398</v>
      </c>
      <c r="GT71" t="s">
        <v>14399</v>
      </c>
      <c r="GU71" t="s">
        <v>14400</v>
      </c>
      <c r="GV71" t="s">
        <v>14401</v>
      </c>
      <c r="GW71" t="s">
        <v>14402</v>
      </c>
      <c r="GX71" t="s">
        <v>14403</v>
      </c>
      <c r="GY71" t="s">
        <v>14404</v>
      </c>
      <c r="GZ71" t="s">
        <v>14405</v>
      </c>
      <c r="HA71" t="s">
        <v>14406</v>
      </c>
      <c r="HB71" t="s">
        <v>14407</v>
      </c>
      <c r="HC71" t="s">
        <v>14408</v>
      </c>
      <c r="HD71" t="s">
        <v>14409</v>
      </c>
      <c r="HE71" t="s">
        <v>14410</v>
      </c>
      <c r="HF71" t="s">
        <v>14411</v>
      </c>
      <c r="HG71" t="s">
        <v>14412</v>
      </c>
      <c r="HH71" t="s">
        <v>14413</v>
      </c>
    </row>
    <row r="72" spans="1:216" x14ac:dyDescent="0.25">
      <c r="A72" t="s">
        <v>8527</v>
      </c>
      <c r="B72" t="s">
        <v>14414</v>
      </c>
      <c r="C72" t="s">
        <v>14415</v>
      </c>
      <c r="D72" t="s">
        <v>14414</v>
      </c>
      <c r="E72" t="s">
        <v>435</v>
      </c>
      <c r="F72" t="s">
        <v>440</v>
      </c>
      <c r="G72" t="s">
        <v>643</v>
      </c>
      <c r="H72" t="s">
        <v>13609</v>
      </c>
      <c r="I72" t="s">
        <v>13609</v>
      </c>
      <c r="J72" t="s">
        <v>13609</v>
      </c>
      <c r="K72" t="s">
        <v>13609</v>
      </c>
      <c r="L72" t="s">
        <v>13609</v>
      </c>
      <c r="M72" t="s">
        <v>440</v>
      </c>
      <c r="N72" t="s">
        <v>853</v>
      </c>
      <c r="O72" t="s">
        <v>14415</v>
      </c>
      <c r="P72" t="s">
        <v>8527</v>
      </c>
      <c r="Q72" t="s">
        <v>14416</v>
      </c>
      <c r="R72" t="s">
        <v>14417</v>
      </c>
      <c r="S72" t="s">
        <v>14418</v>
      </c>
      <c r="T72" t="s">
        <v>14419</v>
      </c>
      <c r="U72" t="s">
        <v>14420</v>
      </c>
      <c r="V72" t="s">
        <v>14421</v>
      </c>
      <c r="W72" t="s">
        <v>14422</v>
      </c>
      <c r="X72" t="s">
        <v>14423</v>
      </c>
      <c r="Y72" t="s">
        <v>14424</v>
      </c>
      <c r="Z72" t="s">
        <v>14425</v>
      </c>
      <c r="AA72" t="s">
        <v>14426</v>
      </c>
      <c r="AB72" t="s">
        <v>14427</v>
      </c>
      <c r="AC72" t="s">
        <v>14428</v>
      </c>
      <c r="AD72" t="s">
        <v>14429</v>
      </c>
      <c r="AE72" t="s">
        <v>14430</v>
      </c>
      <c r="AF72" t="s">
        <v>14431</v>
      </c>
      <c r="AG72" t="s">
        <v>14432</v>
      </c>
      <c r="AH72" t="s">
        <v>14433</v>
      </c>
      <c r="AI72" t="s">
        <v>14434</v>
      </c>
      <c r="AJ72" t="s">
        <v>14435</v>
      </c>
      <c r="AK72" t="s">
        <v>14436</v>
      </c>
      <c r="AL72" t="s">
        <v>14437</v>
      </c>
      <c r="AM72" t="s">
        <v>14438</v>
      </c>
      <c r="AN72" t="s">
        <v>14439</v>
      </c>
      <c r="AO72" t="s">
        <v>14440</v>
      </c>
      <c r="AP72" t="s">
        <v>14441</v>
      </c>
      <c r="AQ72" t="s">
        <v>14442</v>
      </c>
      <c r="AR72" t="s">
        <v>14443</v>
      </c>
      <c r="AS72" t="s">
        <v>14444</v>
      </c>
      <c r="AT72" t="s">
        <v>14445</v>
      </c>
      <c r="AU72" t="s">
        <v>14446</v>
      </c>
      <c r="AV72" t="s">
        <v>14447</v>
      </c>
      <c r="AW72" t="s">
        <v>14448</v>
      </c>
      <c r="AX72" t="s">
        <v>14449</v>
      </c>
      <c r="AY72" t="s">
        <v>14450</v>
      </c>
      <c r="AZ72" t="s">
        <v>14451</v>
      </c>
      <c r="BA72" t="s">
        <v>14452</v>
      </c>
      <c r="BB72" t="s">
        <v>14453</v>
      </c>
      <c r="BC72" t="s">
        <v>14454</v>
      </c>
      <c r="BD72" t="s">
        <v>14455</v>
      </c>
      <c r="BE72" t="s">
        <v>14456</v>
      </c>
      <c r="BF72" t="s">
        <v>14457</v>
      </c>
      <c r="BG72" t="s">
        <v>14458</v>
      </c>
      <c r="BH72" t="s">
        <v>14459</v>
      </c>
      <c r="BI72" t="s">
        <v>14460</v>
      </c>
      <c r="BJ72" t="s">
        <v>14461</v>
      </c>
      <c r="BK72" t="s">
        <v>14462</v>
      </c>
      <c r="BL72" t="s">
        <v>14463</v>
      </c>
      <c r="BM72" t="s">
        <v>14464</v>
      </c>
      <c r="BN72" t="s">
        <v>14465</v>
      </c>
      <c r="BO72" t="s">
        <v>14466</v>
      </c>
      <c r="BP72" t="s">
        <v>14467</v>
      </c>
      <c r="BQ72" t="s">
        <v>14468</v>
      </c>
      <c r="BR72" t="s">
        <v>14469</v>
      </c>
      <c r="BS72" t="s">
        <v>14470</v>
      </c>
      <c r="BT72" t="s">
        <v>14471</v>
      </c>
      <c r="BU72" t="s">
        <v>14472</v>
      </c>
      <c r="BV72" t="s">
        <v>14473</v>
      </c>
      <c r="BW72" t="s">
        <v>14474</v>
      </c>
      <c r="BX72" t="s">
        <v>14475</v>
      </c>
      <c r="BY72" t="s">
        <v>14476</v>
      </c>
      <c r="BZ72" t="s">
        <v>14477</v>
      </c>
      <c r="CA72" t="s">
        <v>14478</v>
      </c>
      <c r="CB72" t="s">
        <v>14479</v>
      </c>
      <c r="CC72" t="s">
        <v>14480</v>
      </c>
      <c r="CD72" t="s">
        <v>14481</v>
      </c>
      <c r="CE72" t="s">
        <v>14482</v>
      </c>
      <c r="CF72" t="s">
        <v>14483</v>
      </c>
      <c r="CG72" t="s">
        <v>14484</v>
      </c>
      <c r="CH72" t="s">
        <v>14485</v>
      </c>
      <c r="CI72" t="s">
        <v>14486</v>
      </c>
      <c r="CJ72" t="s">
        <v>14487</v>
      </c>
      <c r="CK72" t="s">
        <v>14488</v>
      </c>
      <c r="CL72" t="s">
        <v>14489</v>
      </c>
      <c r="CM72" t="s">
        <v>14490</v>
      </c>
      <c r="CN72" t="s">
        <v>14491</v>
      </c>
      <c r="CO72" t="s">
        <v>14492</v>
      </c>
      <c r="CP72" t="s">
        <v>14493</v>
      </c>
      <c r="CQ72" t="s">
        <v>14494</v>
      </c>
      <c r="CR72" t="s">
        <v>14495</v>
      </c>
      <c r="CS72" t="s">
        <v>14496</v>
      </c>
      <c r="CT72" t="s">
        <v>14497</v>
      </c>
      <c r="CU72" t="s">
        <v>14498</v>
      </c>
      <c r="CV72" t="s">
        <v>14499</v>
      </c>
      <c r="CW72" t="s">
        <v>14500</v>
      </c>
      <c r="CX72" t="s">
        <v>14501</v>
      </c>
      <c r="CY72" t="s">
        <v>14502</v>
      </c>
      <c r="CZ72" t="s">
        <v>14503</v>
      </c>
      <c r="DA72" t="s">
        <v>14504</v>
      </c>
      <c r="DB72" t="s">
        <v>14505</v>
      </c>
      <c r="DC72" t="s">
        <v>14506</v>
      </c>
      <c r="DD72" t="s">
        <v>14507</v>
      </c>
      <c r="DE72" t="s">
        <v>14508</v>
      </c>
      <c r="DF72" t="s">
        <v>14509</v>
      </c>
      <c r="DG72" t="s">
        <v>14510</v>
      </c>
      <c r="DH72" t="s">
        <v>14511</v>
      </c>
      <c r="DI72" t="s">
        <v>14512</v>
      </c>
      <c r="DJ72" t="s">
        <v>14513</v>
      </c>
      <c r="DK72" t="s">
        <v>14514</v>
      </c>
      <c r="DL72" t="s">
        <v>14515</v>
      </c>
      <c r="DM72" t="s">
        <v>14516</v>
      </c>
      <c r="DN72" t="s">
        <v>14517</v>
      </c>
      <c r="DO72" t="s">
        <v>14518</v>
      </c>
      <c r="DP72" t="s">
        <v>14519</v>
      </c>
      <c r="DQ72" t="s">
        <v>14520</v>
      </c>
      <c r="DR72" t="s">
        <v>14521</v>
      </c>
      <c r="DS72" t="s">
        <v>14522</v>
      </c>
      <c r="DT72" t="s">
        <v>14523</v>
      </c>
      <c r="DU72" t="s">
        <v>14524</v>
      </c>
      <c r="DV72" t="s">
        <v>14525</v>
      </c>
      <c r="DW72" t="s">
        <v>14526</v>
      </c>
      <c r="DX72" t="s">
        <v>14527</v>
      </c>
      <c r="DY72" t="s">
        <v>14528</v>
      </c>
      <c r="DZ72" t="s">
        <v>14529</v>
      </c>
      <c r="EA72" t="s">
        <v>14530</v>
      </c>
      <c r="EB72" t="s">
        <v>14531</v>
      </c>
      <c r="EC72" t="s">
        <v>14532</v>
      </c>
      <c r="ED72" t="s">
        <v>560</v>
      </c>
      <c r="EE72" t="s">
        <v>14533</v>
      </c>
      <c r="EF72" t="s">
        <v>14534</v>
      </c>
      <c r="EG72" t="s">
        <v>14535</v>
      </c>
      <c r="EH72" t="s">
        <v>14536</v>
      </c>
      <c r="EI72" t="s">
        <v>14537</v>
      </c>
      <c r="EJ72" t="s">
        <v>14538</v>
      </c>
      <c r="EK72" t="s">
        <v>14539</v>
      </c>
      <c r="EL72" t="s">
        <v>14540</v>
      </c>
      <c r="EM72" t="s">
        <v>14541</v>
      </c>
      <c r="EN72" t="s">
        <v>14542</v>
      </c>
      <c r="EO72" t="s">
        <v>14543</v>
      </c>
      <c r="EP72" t="s">
        <v>14544</v>
      </c>
      <c r="EQ72" t="s">
        <v>14545</v>
      </c>
      <c r="ER72" t="s">
        <v>14546</v>
      </c>
      <c r="ES72" t="s">
        <v>14547</v>
      </c>
      <c r="ET72" t="s">
        <v>14548</v>
      </c>
      <c r="EU72" t="s">
        <v>14549</v>
      </c>
      <c r="EV72" t="s">
        <v>14550</v>
      </c>
      <c r="EW72" t="s">
        <v>14551</v>
      </c>
      <c r="EX72" t="s">
        <v>14552</v>
      </c>
      <c r="EY72" t="s">
        <v>14553</v>
      </c>
      <c r="EZ72" t="s">
        <v>14554</v>
      </c>
      <c r="FA72" t="s">
        <v>14555</v>
      </c>
      <c r="FB72" t="s">
        <v>14556</v>
      </c>
      <c r="FC72" t="s">
        <v>14557</v>
      </c>
      <c r="FD72" t="s">
        <v>14558</v>
      </c>
      <c r="FE72" t="s">
        <v>14559</v>
      </c>
      <c r="FF72" t="s">
        <v>14560</v>
      </c>
      <c r="FG72" t="s">
        <v>14561</v>
      </c>
      <c r="FH72" t="s">
        <v>14562</v>
      </c>
      <c r="FI72" t="s">
        <v>14563</v>
      </c>
      <c r="FJ72" t="s">
        <v>14564</v>
      </c>
      <c r="FK72" t="s">
        <v>14565</v>
      </c>
      <c r="FL72" t="s">
        <v>14566</v>
      </c>
      <c r="FM72" t="s">
        <v>14567</v>
      </c>
      <c r="FN72" t="s">
        <v>14568</v>
      </c>
      <c r="FO72" t="s">
        <v>14569</v>
      </c>
      <c r="FP72" t="s">
        <v>14570</v>
      </c>
      <c r="FQ72" t="s">
        <v>14571</v>
      </c>
      <c r="FR72" t="s">
        <v>14572</v>
      </c>
      <c r="FS72" t="s">
        <v>14573</v>
      </c>
      <c r="FT72" t="s">
        <v>14574</v>
      </c>
      <c r="FU72" t="s">
        <v>14575</v>
      </c>
      <c r="FV72" t="s">
        <v>14576</v>
      </c>
      <c r="FW72" t="s">
        <v>14577</v>
      </c>
      <c r="FX72" t="s">
        <v>14578</v>
      </c>
      <c r="FY72" t="s">
        <v>14579</v>
      </c>
      <c r="FZ72" t="s">
        <v>14580</v>
      </c>
      <c r="GA72" t="s">
        <v>14581</v>
      </c>
      <c r="GB72" t="s">
        <v>14582</v>
      </c>
      <c r="GC72" t="s">
        <v>14583</v>
      </c>
      <c r="GD72" t="s">
        <v>14584</v>
      </c>
      <c r="GE72" t="s">
        <v>14585</v>
      </c>
      <c r="GF72" t="s">
        <v>14586</v>
      </c>
      <c r="GG72" t="s">
        <v>14587</v>
      </c>
      <c r="GH72" t="s">
        <v>14588</v>
      </c>
      <c r="GI72" t="s">
        <v>14589</v>
      </c>
      <c r="GJ72" t="s">
        <v>14590</v>
      </c>
      <c r="GK72" t="s">
        <v>14591</v>
      </c>
      <c r="GL72" t="s">
        <v>14592</v>
      </c>
      <c r="GM72" t="s">
        <v>14593</v>
      </c>
      <c r="GN72" t="s">
        <v>14594</v>
      </c>
      <c r="GO72" t="s">
        <v>14595</v>
      </c>
      <c r="GP72" t="s">
        <v>14596</v>
      </c>
      <c r="GQ72" t="s">
        <v>14597</v>
      </c>
      <c r="GR72" t="s">
        <v>14598</v>
      </c>
      <c r="GS72" t="s">
        <v>14599</v>
      </c>
      <c r="GT72" t="s">
        <v>14600</v>
      </c>
      <c r="GU72" t="s">
        <v>14601</v>
      </c>
      <c r="GV72" t="s">
        <v>14602</v>
      </c>
      <c r="GW72" t="s">
        <v>14603</v>
      </c>
      <c r="GX72" t="s">
        <v>14604</v>
      </c>
      <c r="GY72" t="s">
        <v>14605</v>
      </c>
      <c r="GZ72" t="s">
        <v>14606</v>
      </c>
      <c r="HA72" t="s">
        <v>14607</v>
      </c>
      <c r="HB72" t="s">
        <v>14608</v>
      </c>
      <c r="HC72" t="s">
        <v>14609</v>
      </c>
      <c r="HD72" t="s">
        <v>14610</v>
      </c>
      <c r="HE72" t="s">
        <v>14611</v>
      </c>
      <c r="HF72" t="s">
        <v>14612</v>
      </c>
      <c r="HG72" t="s">
        <v>14613</v>
      </c>
      <c r="HH72" t="s">
        <v>14614</v>
      </c>
    </row>
    <row r="73" spans="1:216" x14ac:dyDescent="0.25">
      <c r="A73" t="s">
        <v>9138</v>
      </c>
      <c r="B73" t="s">
        <v>14615</v>
      </c>
      <c r="C73" t="s">
        <v>14616</v>
      </c>
      <c r="D73" t="s">
        <v>14615</v>
      </c>
      <c r="E73" t="s">
        <v>435</v>
      </c>
      <c r="F73" t="s">
        <v>440</v>
      </c>
      <c r="G73" t="s">
        <v>432</v>
      </c>
      <c r="H73" t="s">
        <v>13609</v>
      </c>
      <c r="I73" t="s">
        <v>13609</v>
      </c>
      <c r="J73" t="s">
        <v>13609</v>
      </c>
      <c r="K73" t="s">
        <v>13609</v>
      </c>
      <c r="L73" t="s">
        <v>13609</v>
      </c>
      <c r="M73" t="s">
        <v>440</v>
      </c>
      <c r="N73" t="s">
        <v>853</v>
      </c>
      <c r="O73" t="s">
        <v>14616</v>
      </c>
      <c r="P73" t="s">
        <v>9138</v>
      </c>
      <c r="Q73" t="s">
        <v>14617</v>
      </c>
      <c r="R73" t="s">
        <v>14618</v>
      </c>
      <c r="S73" t="s">
        <v>14619</v>
      </c>
      <c r="T73" t="s">
        <v>14620</v>
      </c>
      <c r="U73" t="s">
        <v>14621</v>
      </c>
      <c r="V73" t="s">
        <v>14622</v>
      </c>
      <c r="W73" t="s">
        <v>14623</v>
      </c>
      <c r="X73" t="s">
        <v>14624</v>
      </c>
      <c r="Y73" t="s">
        <v>14625</v>
      </c>
      <c r="Z73" t="s">
        <v>14626</v>
      </c>
      <c r="AA73" t="s">
        <v>14627</v>
      </c>
      <c r="AB73" t="s">
        <v>14628</v>
      </c>
      <c r="AC73" t="s">
        <v>14629</v>
      </c>
      <c r="AD73" t="s">
        <v>14630</v>
      </c>
      <c r="AE73" t="s">
        <v>14631</v>
      </c>
      <c r="AF73" t="s">
        <v>14632</v>
      </c>
      <c r="AG73" t="s">
        <v>14633</v>
      </c>
      <c r="AH73" t="s">
        <v>14634</v>
      </c>
      <c r="AI73" t="s">
        <v>14635</v>
      </c>
      <c r="AJ73" t="s">
        <v>14636</v>
      </c>
      <c r="AK73" t="s">
        <v>14637</v>
      </c>
      <c r="AL73" t="s">
        <v>14638</v>
      </c>
      <c r="AM73" t="s">
        <v>14639</v>
      </c>
      <c r="AN73" t="s">
        <v>14640</v>
      </c>
      <c r="AO73" t="s">
        <v>14641</v>
      </c>
      <c r="AP73" t="s">
        <v>14642</v>
      </c>
      <c r="AQ73" t="s">
        <v>14643</v>
      </c>
      <c r="AR73" t="s">
        <v>14644</v>
      </c>
      <c r="AS73" t="s">
        <v>14645</v>
      </c>
      <c r="AT73" t="s">
        <v>14646</v>
      </c>
      <c r="AU73" t="s">
        <v>14647</v>
      </c>
      <c r="AV73" t="s">
        <v>14648</v>
      </c>
      <c r="AW73" t="s">
        <v>14649</v>
      </c>
      <c r="AX73" t="s">
        <v>14650</v>
      </c>
      <c r="AY73" t="s">
        <v>14651</v>
      </c>
      <c r="AZ73" t="s">
        <v>14652</v>
      </c>
      <c r="BA73" t="s">
        <v>14653</v>
      </c>
      <c r="BB73" t="s">
        <v>14654</v>
      </c>
      <c r="BC73" t="s">
        <v>14655</v>
      </c>
      <c r="BD73" t="s">
        <v>14656</v>
      </c>
      <c r="BE73" t="s">
        <v>14657</v>
      </c>
      <c r="BF73" t="s">
        <v>14658</v>
      </c>
      <c r="BG73" t="s">
        <v>14659</v>
      </c>
      <c r="BH73" t="s">
        <v>14660</v>
      </c>
      <c r="BI73" t="s">
        <v>14661</v>
      </c>
      <c r="BJ73" t="s">
        <v>14662</v>
      </c>
      <c r="BK73" t="s">
        <v>14663</v>
      </c>
      <c r="BL73" t="s">
        <v>14664</v>
      </c>
      <c r="BM73" t="s">
        <v>14665</v>
      </c>
      <c r="BN73" t="s">
        <v>14666</v>
      </c>
      <c r="BO73" t="s">
        <v>14667</v>
      </c>
      <c r="BP73" t="s">
        <v>14668</v>
      </c>
      <c r="BQ73" t="s">
        <v>14669</v>
      </c>
      <c r="BR73" t="s">
        <v>14670</v>
      </c>
      <c r="BS73" t="s">
        <v>14671</v>
      </c>
      <c r="BT73" t="s">
        <v>14672</v>
      </c>
      <c r="BU73" t="s">
        <v>14673</v>
      </c>
      <c r="BV73" t="s">
        <v>14674</v>
      </c>
      <c r="BW73" t="s">
        <v>14675</v>
      </c>
      <c r="BX73" t="s">
        <v>14676</v>
      </c>
      <c r="BY73" t="s">
        <v>14677</v>
      </c>
      <c r="BZ73" t="s">
        <v>14678</v>
      </c>
      <c r="CA73" t="s">
        <v>14679</v>
      </c>
      <c r="CB73" t="s">
        <v>14680</v>
      </c>
      <c r="CC73" t="s">
        <v>14681</v>
      </c>
      <c r="CD73" t="s">
        <v>14682</v>
      </c>
      <c r="CE73" t="s">
        <v>14683</v>
      </c>
      <c r="CF73" t="s">
        <v>14684</v>
      </c>
      <c r="CG73" t="s">
        <v>14685</v>
      </c>
      <c r="CH73" t="s">
        <v>14686</v>
      </c>
      <c r="CI73" t="s">
        <v>14687</v>
      </c>
      <c r="CJ73" t="s">
        <v>14688</v>
      </c>
      <c r="CK73" t="s">
        <v>14689</v>
      </c>
      <c r="CL73" t="s">
        <v>14690</v>
      </c>
      <c r="CM73" t="s">
        <v>14691</v>
      </c>
      <c r="CN73" t="s">
        <v>14692</v>
      </c>
      <c r="CO73" t="s">
        <v>14693</v>
      </c>
      <c r="CP73" t="s">
        <v>14694</v>
      </c>
      <c r="CQ73" t="s">
        <v>14695</v>
      </c>
      <c r="CR73" t="s">
        <v>14696</v>
      </c>
      <c r="CS73" t="s">
        <v>14697</v>
      </c>
      <c r="CT73" t="s">
        <v>14698</v>
      </c>
      <c r="CU73" t="s">
        <v>14699</v>
      </c>
      <c r="CV73" t="s">
        <v>14700</v>
      </c>
      <c r="CW73" t="s">
        <v>14701</v>
      </c>
      <c r="CX73" t="s">
        <v>14702</v>
      </c>
      <c r="CY73" t="s">
        <v>14703</v>
      </c>
      <c r="CZ73" t="s">
        <v>14704</v>
      </c>
      <c r="DA73" t="s">
        <v>14705</v>
      </c>
      <c r="DB73" t="s">
        <v>14706</v>
      </c>
      <c r="DC73" t="s">
        <v>14707</v>
      </c>
      <c r="DD73" t="s">
        <v>14708</v>
      </c>
      <c r="DE73" t="s">
        <v>14709</v>
      </c>
      <c r="DF73" t="s">
        <v>14710</v>
      </c>
      <c r="DG73" t="s">
        <v>14711</v>
      </c>
      <c r="DH73" t="s">
        <v>14712</v>
      </c>
      <c r="DI73" t="s">
        <v>14713</v>
      </c>
      <c r="DJ73" t="s">
        <v>14714</v>
      </c>
      <c r="DK73" t="s">
        <v>14715</v>
      </c>
      <c r="DL73" t="s">
        <v>14716</v>
      </c>
      <c r="DM73" t="s">
        <v>14717</v>
      </c>
      <c r="DN73" t="s">
        <v>14718</v>
      </c>
      <c r="DO73" t="s">
        <v>14719</v>
      </c>
      <c r="DP73" t="s">
        <v>14720</v>
      </c>
      <c r="DQ73" t="s">
        <v>14721</v>
      </c>
      <c r="DR73" t="s">
        <v>14722</v>
      </c>
      <c r="DS73" t="s">
        <v>14723</v>
      </c>
      <c r="DT73" t="s">
        <v>14724</v>
      </c>
      <c r="DU73" t="s">
        <v>14725</v>
      </c>
      <c r="DV73" t="s">
        <v>14726</v>
      </c>
      <c r="DW73" t="s">
        <v>14727</v>
      </c>
      <c r="DX73" t="s">
        <v>14728</v>
      </c>
      <c r="DY73" t="s">
        <v>14729</v>
      </c>
      <c r="DZ73" t="s">
        <v>14730</v>
      </c>
      <c r="EA73" t="s">
        <v>14731</v>
      </c>
      <c r="EB73" t="s">
        <v>14732</v>
      </c>
      <c r="EC73" t="s">
        <v>14733</v>
      </c>
      <c r="ED73" t="s">
        <v>560</v>
      </c>
      <c r="EE73" t="s">
        <v>14734</v>
      </c>
      <c r="EF73" t="s">
        <v>14735</v>
      </c>
      <c r="EG73" t="s">
        <v>14736</v>
      </c>
      <c r="EH73" t="s">
        <v>14737</v>
      </c>
      <c r="EI73" t="s">
        <v>14738</v>
      </c>
      <c r="EJ73" t="s">
        <v>14739</v>
      </c>
      <c r="EK73" t="s">
        <v>14740</v>
      </c>
      <c r="EL73" t="s">
        <v>14741</v>
      </c>
      <c r="EM73" t="s">
        <v>14742</v>
      </c>
      <c r="EN73" t="s">
        <v>14743</v>
      </c>
      <c r="EO73" t="s">
        <v>14744</v>
      </c>
      <c r="EP73" t="s">
        <v>14745</v>
      </c>
      <c r="EQ73" t="s">
        <v>14746</v>
      </c>
      <c r="ER73" t="s">
        <v>14747</v>
      </c>
      <c r="ES73" t="s">
        <v>14748</v>
      </c>
      <c r="ET73" t="s">
        <v>14749</v>
      </c>
      <c r="EU73" t="s">
        <v>14750</v>
      </c>
      <c r="EV73" t="s">
        <v>14751</v>
      </c>
      <c r="EW73" t="s">
        <v>14752</v>
      </c>
      <c r="EX73" t="s">
        <v>14753</v>
      </c>
      <c r="EY73" t="s">
        <v>14754</v>
      </c>
      <c r="EZ73" t="s">
        <v>14755</v>
      </c>
      <c r="FA73" t="s">
        <v>14756</v>
      </c>
      <c r="FB73" t="s">
        <v>14757</v>
      </c>
      <c r="FC73" t="s">
        <v>14758</v>
      </c>
      <c r="FD73" t="s">
        <v>14759</v>
      </c>
      <c r="FE73" t="s">
        <v>14760</v>
      </c>
      <c r="FF73" t="s">
        <v>14761</v>
      </c>
      <c r="FG73" t="s">
        <v>14762</v>
      </c>
      <c r="FH73" t="s">
        <v>14763</v>
      </c>
      <c r="FI73" t="s">
        <v>14764</v>
      </c>
      <c r="FJ73" t="s">
        <v>14765</v>
      </c>
      <c r="FK73" t="s">
        <v>14766</v>
      </c>
      <c r="FL73" t="s">
        <v>14767</v>
      </c>
      <c r="FM73" t="s">
        <v>14768</v>
      </c>
      <c r="FN73" t="s">
        <v>14769</v>
      </c>
      <c r="FO73" t="s">
        <v>14770</v>
      </c>
      <c r="FP73" t="s">
        <v>14771</v>
      </c>
      <c r="FQ73" t="s">
        <v>14772</v>
      </c>
      <c r="FR73" t="s">
        <v>14773</v>
      </c>
      <c r="FS73" t="s">
        <v>14774</v>
      </c>
      <c r="FT73" t="s">
        <v>14775</v>
      </c>
      <c r="FU73" t="s">
        <v>14776</v>
      </c>
      <c r="FV73" t="s">
        <v>14777</v>
      </c>
      <c r="FW73" t="s">
        <v>14778</v>
      </c>
      <c r="FX73" t="s">
        <v>14779</v>
      </c>
      <c r="FY73" t="s">
        <v>14780</v>
      </c>
      <c r="FZ73" t="s">
        <v>14781</v>
      </c>
      <c r="GA73" t="s">
        <v>14782</v>
      </c>
      <c r="GB73" t="s">
        <v>14783</v>
      </c>
      <c r="GC73" t="s">
        <v>14784</v>
      </c>
      <c r="GD73" t="s">
        <v>14785</v>
      </c>
      <c r="GE73" t="s">
        <v>14786</v>
      </c>
      <c r="GF73" t="s">
        <v>14787</v>
      </c>
      <c r="GG73" t="s">
        <v>14788</v>
      </c>
      <c r="GH73" t="s">
        <v>14789</v>
      </c>
      <c r="GI73" t="s">
        <v>14790</v>
      </c>
      <c r="GJ73" t="s">
        <v>14791</v>
      </c>
      <c r="GK73" t="s">
        <v>14792</v>
      </c>
      <c r="GL73" t="s">
        <v>14793</v>
      </c>
      <c r="GM73" t="s">
        <v>14794</v>
      </c>
      <c r="GN73" t="s">
        <v>14795</v>
      </c>
      <c r="GO73" t="s">
        <v>14796</v>
      </c>
      <c r="GP73" t="s">
        <v>14797</v>
      </c>
      <c r="GQ73" t="s">
        <v>14798</v>
      </c>
      <c r="GR73" t="s">
        <v>14799</v>
      </c>
      <c r="GS73" t="s">
        <v>14800</v>
      </c>
      <c r="GT73" t="s">
        <v>14801</v>
      </c>
      <c r="GU73" t="s">
        <v>14802</v>
      </c>
      <c r="GV73" t="s">
        <v>14803</v>
      </c>
      <c r="GW73" t="s">
        <v>14804</v>
      </c>
      <c r="GX73" t="s">
        <v>14805</v>
      </c>
      <c r="GY73" t="s">
        <v>14806</v>
      </c>
      <c r="GZ73" t="s">
        <v>14807</v>
      </c>
      <c r="HA73" t="s">
        <v>14808</v>
      </c>
      <c r="HB73" t="s">
        <v>14809</v>
      </c>
      <c r="HC73" t="s">
        <v>14810</v>
      </c>
      <c r="HD73" t="s">
        <v>14811</v>
      </c>
      <c r="HE73" t="s">
        <v>14812</v>
      </c>
      <c r="HF73" t="s">
        <v>14813</v>
      </c>
      <c r="HG73" t="s">
        <v>14814</v>
      </c>
      <c r="HH73" t="s">
        <v>14815</v>
      </c>
    </row>
    <row r="74" spans="1:216" x14ac:dyDescent="0.25">
      <c r="A74" t="s">
        <v>10351</v>
      </c>
      <c r="B74" t="s">
        <v>14816</v>
      </c>
      <c r="C74" t="s">
        <v>14817</v>
      </c>
      <c r="D74" t="s">
        <v>14816</v>
      </c>
      <c r="E74" t="s">
        <v>435</v>
      </c>
      <c r="F74" t="s">
        <v>440</v>
      </c>
      <c r="G74" t="s">
        <v>432</v>
      </c>
      <c r="H74" t="s">
        <v>13609</v>
      </c>
      <c r="I74" t="s">
        <v>13609</v>
      </c>
      <c r="J74" t="s">
        <v>13609</v>
      </c>
      <c r="K74" t="s">
        <v>13609</v>
      </c>
      <c r="L74" t="s">
        <v>13609</v>
      </c>
      <c r="M74" t="s">
        <v>440</v>
      </c>
      <c r="N74" t="s">
        <v>853</v>
      </c>
      <c r="O74" t="s">
        <v>14817</v>
      </c>
      <c r="P74" t="s">
        <v>10351</v>
      </c>
      <c r="Q74" t="s">
        <v>14818</v>
      </c>
      <c r="R74" t="s">
        <v>14819</v>
      </c>
      <c r="S74" t="s">
        <v>14820</v>
      </c>
      <c r="T74" t="s">
        <v>14821</v>
      </c>
      <c r="U74" t="s">
        <v>14822</v>
      </c>
      <c r="V74" t="s">
        <v>14823</v>
      </c>
      <c r="W74" t="s">
        <v>14824</v>
      </c>
      <c r="X74" t="s">
        <v>14825</v>
      </c>
      <c r="Y74" t="s">
        <v>14826</v>
      </c>
      <c r="Z74" t="s">
        <v>14827</v>
      </c>
      <c r="AA74" t="s">
        <v>14828</v>
      </c>
      <c r="AB74" t="s">
        <v>14829</v>
      </c>
      <c r="AC74" t="s">
        <v>14830</v>
      </c>
      <c r="AD74" t="s">
        <v>14831</v>
      </c>
      <c r="AE74" t="s">
        <v>14832</v>
      </c>
      <c r="AF74" t="s">
        <v>14833</v>
      </c>
      <c r="AG74" t="s">
        <v>14834</v>
      </c>
      <c r="AH74" t="s">
        <v>14835</v>
      </c>
      <c r="AI74" t="s">
        <v>14836</v>
      </c>
      <c r="AJ74" t="s">
        <v>14837</v>
      </c>
      <c r="AK74" t="s">
        <v>14838</v>
      </c>
      <c r="AL74" t="s">
        <v>14839</v>
      </c>
      <c r="AM74" t="s">
        <v>14840</v>
      </c>
      <c r="AN74" t="s">
        <v>14841</v>
      </c>
      <c r="AO74" t="s">
        <v>14842</v>
      </c>
      <c r="AP74" t="s">
        <v>14843</v>
      </c>
      <c r="AQ74" t="s">
        <v>14844</v>
      </c>
      <c r="AR74" t="s">
        <v>14845</v>
      </c>
      <c r="AS74" t="s">
        <v>14846</v>
      </c>
      <c r="AT74" t="s">
        <v>14847</v>
      </c>
      <c r="AU74" t="s">
        <v>14848</v>
      </c>
      <c r="AV74" t="s">
        <v>14849</v>
      </c>
      <c r="AW74" t="s">
        <v>14850</v>
      </c>
      <c r="AX74" t="s">
        <v>14851</v>
      </c>
      <c r="AY74" t="s">
        <v>14852</v>
      </c>
      <c r="AZ74" t="s">
        <v>14853</v>
      </c>
      <c r="BA74" t="s">
        <v>14854</v>
      </c>
      <c r="BB74" t="s">
        <v>14855</v>
      </c>
      <c r="BC74" t="s">
        <v>14856</v>
      </c>
      <c r="BD74" t="s">
        <v>14857</v>
      </c>
      <c r="BE74" t="s">
        <v>14858</v>
      </c>
      <c r="BF74" t="s">
        <v>14859</v>
      </c>
      <c r="BG74" t="s">
        <v>14860</v>
      </c>
      <c r="BH74" t="s">
        <v>14861</v>
      </c>
      <c r="BI74" t="s">
        <v>14862</v>
      </c>
      <c r="BJ74" t="s">
        <v>14863</v>
      </c>
      <c r="BK74" t="s">
        <v>14864</v>
      </c>
      <c r="BL74" t="s">
        <v>14865</v>
      </c>
      <c r="BM74" t="s">
        <v>14866</v>
      </c>
      <c r="BN74" t="s">
        <v>14867</v>
      </c>
      <c r="BO74" t="s">
        <v>14868</v>
      </c>
      <c r="BP74" t="s">
        <v>14869</v>
      </c>
      <c r="BQ74" t="s">
        <v>14870</v>
      </c>
      <c r="BR74" t="s">
        <v>14871</v>
      </c>
      <c r="BS74" t="s">
        <v>14872</v>
      </c>
      <c r="BT74" t="s">
        <v>14873</v>
      </c>
      <c r="BU74" t="s">
        <v>14874</v>
      </c>
      <c r="BV74" t="s">
        <v>14875</v>
      </c>
      <c r="BW74" t="s">
        <v>14876</v>
      </c>
      <c r="BX74" t="s">
        <v>14877</v>
      </c>
      <c r="BY74" t="s">
        <v>14878</v>
      </c>
      <c r="BZ74" t="s">
        <v>14879</v>
      </c>
      <c r="CA74" t="s">
        <v>14880</v>
      </c>
      <c r="CB74" t="s">
        <v>14881</v>
      </c>
      <c r="CC74" t="s">
        <v>14882</v>
      </c>
      <c r="CD74" t="s">
        <v>14883</v>
      </c>
      <c r="CE74" t="s">
        <v>14884</v>
      </c>
      <c r="CF74" t="s">
        <v>14885</v>
      </c>
      <c r="CG74" t="s">
        <v>14886</v>
      </c>
      <c r="CH74" t="s">
        <v>14887</v>
      </c>
      <c r="CI74" t="s">
        <v>14888</v>
      </c>
      <c r="CJ74" t="s">
        <v>14889</v>
      </c>
      <c r="CK74" t="s">
        <v>14890</v>
      </c>
      <c r="CL74" t="s">
        <v>14891</v>
      </c>
      <c r="CM74" t="s">
        <v>14892</v>
      </c>
      <c r="CN74" t="s">
        <v>14893</v>
      </c>
      <c r="CO74" t="s">
        <v>14894</v>
      </c>
      <c r="CP74" t="s">
        <v>14895</v>
      </c>
      <c r="CQ74" t="s">
        <v>14896</v>
      </c>
      <c r="CR74" t="s">
        <v>14897</v>
      </c>
      <c r="CS74" t="s">
        <v>14898</v>
      </c>
      <c r="CT74" t="s">
        <v>14899</v>
      </c>
      <c r="CU74" t="s">
        <v>14900</v>
      </c>
      <c r="CV74" t="s">
        <v>14901</v>
      </c>
      <c r="CW74" t="s">
        <v>14902</v>
      </c>
      <c r="CX74" t="s">
        <v>14903</v>
      </c>
      <c r="CY74" t="s">
        <v>14904</v>
      </c>
      <c r="CZ74" t="s">
        <v>14905</v>
      </c>
      <c r="DA74" t="s">
        <v>14906</v>
      </c>
      <c r="DB74" t="s">
        <v>14907</v>
      </c>
      <c r="DC74" t="s">
        <v>14908</v>
      </c>
      <c r="DD74" t="s">
        <v>14909</v>
      </c>
      <c r="DE74" t="s">
        <v>14910</v>
      </c>
      <c r="DF74" t="s">
        <v>14911</v>
      </c>
      <c r="DG74" t="s">
        <v>14912</v>
      </c>
      <c r="DH74" t="s">
        <v>14913</v>
      </c>
      <c r="DI74" t="s">
        <v>14914</v>
      </c>
      <c r="DJ74" t="s">
        <v>14915</v>
      </c>
      <c r="DK74" t="s">
        <v>14916</v>
      </c>
      <c r="DL74" t="s">
        <v>14917</v>
      </c>
      <c r="DM74" t="s">
        <v>14918</v>
      </c>
      <c r="DN74" t="s">
        <v>14919</v>
      </c>
      <c r="DO74" t="s">
        <v>14920</v>
      </c>
      <c r="DP74" t="s">
        <v>14921</v>
      </c>
      <c r="DQ74" t="s">
        <v>14922</v>
      </c>
      <c r="DR74" t="s">
        <v>14923</v>
      </c>
      <c r="DS74" t="s">
        <v>14924</v>
      </c>
      <c r="DT74" t="s">
        <v>14925</v>
      </c>
      <c r="DU74" t="s">
        <v>14926</v>
      </c>
      <c r="DV74" t="s">
        <v>14927</v>
      </c>
      <c r="DW74" t="s">
        <v>14928</v>
      </c>
      <c r="DX74" t="s">
        <v>14929</v>
      </c>
      <c r="DY74" t="s">
        <v>14930</v>
      </c>
      <c r="DZ74" t="s">
        <v>14931</v>
      </c>
      <c r="EA74" t="s">
        <v>14932</v>
      </c>
      <c r="EB74" t="s">
        <v>14933</v>
      </c>
      <c r="EC74" t="s">
        <v>14934</v>
      </c>
      <c r="ED74" t="s">
        <v>560</v>
      </c>
      <c r="EE74" t="s">
        <v>14935</v>
      </c>
      <c r="EF74" t="s">
        <v>14936</v>
      </c>
      <c r="EG74" t="s">
        <v>14937</v>
      </c>
      <c r="EH74" t="s">
        <v>14938</v>
      </c>
      <c r="EI74" t="s">
        <v>14939</v>
      </c>
      <c r="EJ74" t="s">
        <v>14940</v>
      </c>
      <c r="EK74" t="s">
        <v>14941</v>
      </c>
      <c r="EL74" t="s">
        <v>14942</v>
      </c>
      <c r="EM74" t="s">
        <v>14943</v>
      </c>
      <c r="EN74" t="s">
        <v>14944</v>
      </c>
      <c r="EO74" t="s">
        <v>14945</v>
      </c>
      <c r="EP74" t="s">
        <v>14946</v>
      </c>
      <c r="EQ74" t="s">
        <v>14947</v>
      </c>
      <c r="ER74" t="s">
        <v>14948</v>
      </c>
      <c r="ES74" t="s">
        <v>14949</v>
      </c>
      <c r="ET74" t="s">
        <v>14950</v>
      </c>
      <c r="EU74" t="s">
        <v>14951</v>
      </c>
      <c r="EV74" t="s">
        <v>14952</v>
      </c>
      <c r="EW74" t="s">
        <v>14953</v>
      </c>
      <c r="EX74" t="s">
        <v>14954</v>
      </c>
      <c r="EY74" t="s">
        <v>14955</v>
      </c>
      <c r="EZ74" t="s">
        <v>14956</v>
      </c>
      <c r="FA74" t="s">
        <v>14957</v>
      </c>
      <c r="FB74" t="s">
        <v>14958</v>
      </c>
      <c r="FC74" t="s">
        <v>14959</v>
      </c>
      <c r="FD74" t="s">
        <v>14960</v>
      </c>
      <c r="FE74" t="s">
        <v>14961</v>
      </c>
      <c r="FF74" t="s">
        <v>14962</v>
      </c>
      <c r="FG74" t="s">
        <v>14963</v>
      </c>
      <c r="FH74" t="s">
        <v>14964</v>
      </c>
      <c r="FI74" t="s">
        <v>14965</v>
      </c>
      <c r="FJ74" t="s">
        <v>14966</v>
      </c>
      <c r="FK74" t="s">
        <v>14967</v>
      </c>
      <c r="FL74" t="s">
        <v>14968</v>
      </c>
      <c r="FM74" t="s">
        <v>14969</v>
      </c>
      <c r="FN74" t="s">
        <v>14970</v>
      </c>
      <c r="FO74" t="s">
        <v>14971</v>
      </c>
      <c r="FP74" t="s">
        <v>14972</v>
      </c>
      <c r="FQ74" t="s">
        <v>14973</v>
      </c>
      <c r="FR74" t="s">
        <v>14974</v>
      </c>
      <c r="FS74" t="s">
        <v>14975</v>
      </c>
      <c r="FT74" t="s">
        <v>14976</v>
      </c>
      <c r="FU74" t="s">
        <v>14977</v>
      </c>
      <c r="FV74" t="s">
        <v>14978</v>
      </c>
      <c r="FW74" t="s">
        <v>14979</v>
      </c>
      <c r="FX74" t="s">
        <v>14980</v>
      </c>
      <c r="FY74" t="s">
        <v>14981</v>
      </c>
      <c r="FZ74" t="s">
        <v>14982</v>
      </c>
      <c r="GA74" t="s">
        <v>14983</v>
      </c>
      <c r="GB74" t="s">
        <v>14984</v>
      </c>
      <c r="GC74" t="s">
        <v>14985</v>
      </c>
      <c r="GD74" t="s">
        <v>14986</v>
      </c>
      <c r="GE74" t="s">
        <v>14987</v>
      </c>
      <c r="GF74" t="s">
        <v>14988</v>
      </c>
      <c r="GG74" t="s">
        <v>14989</v>
      </c>
      <c r="GH74" t="s">
        <v>14990</v>
      </c>
      <c r="GI74" t="s">
        <v>14991</v>
      </c>
      <c r="GJ74" t="s">
        <v>14992</v>
      </c>
      <c r="GK74" t="s">
        <v>14993</v>
      </c>
      <c r="GL74" t="s">
        <v>14994</v>
      </c>
      <c r="GM74" t="s">
        <v>14995</v>
      </c>
      <c r="GN74" t="s">
        <v>14996</v>
      </c>
      <c r="GO74" t="s">
        <v>14997</v>
      </c>
      <c r="GP74" t="s">
        <v>14998</v>
      </c>
      <c r="GQ74" t="s">
        <v>14999</v>
      </c>
      <c r="GR74" t="s">
        <v>15000</v>
      </c>
      <c r="GS74" t="s">
        <v>15001</v>
      </c>
      <c r="GT74" t="s">
        <v>15002</v>
      </c>
      <c r="GU74" t="s">
        <v>15003</v>
      </c>
      <c r="GV74" t="s">
        <v>15004</v>
      </c>
      <c r="GW74" t="s">
        <v>15005</v>
      </c>
      <c r="GX74" t="s">
        <v>15006</v>
      </c>
      <c r="GY74" t="s">
        <v>15007</v>
      </c>
      <c r="GZ74" t="s">
        <v>15008</v>
      </c>
      <c r="HA74" t="s">
        <v>15009</v>
      </c>
      <c r="HB74" t="s">
        <v>15010</v>
      </c>
      <c r="HC74" t="s">
        <v>15011</v>
      </c>
      <c r="HD74" t="s">
        <v>15012</v>
      </c>
      <c r="HE74" t="s">
        <v>15013</v>
      </c>
      <c r="HF74" t="s">
        <v>15014</v>
      </c>
      <c r="HG74" t="s">
        <v>15015</v>
      </c>
      <c r="HH74" t="s">
        <v>15016</v>
      </c>
    </row>
    <row r="75" spans="1:216" x14ac:dyDescent="0.25">
      <c r="A75" t="s">
        <v>15017</v>
      </c>
      <c r="B75" t="s">
        <v>15018</v>
      </c>
      <c r="C75" t="s">
        <v>14013</v>
      </c>
      <c r="D75" t="s">
        <v>15018</v>
      </c>
      <c r="E75" t="s">
        <v>435</v>
      </c>
      <c r="F75" t="s">
        <v>440</v>
      </c>
      <c r="G75" t="s">
        <v>432</v>
      </c>
      <c r="H75" t="s">
        <v>13609</v>
      </c>
      <c r="I75" t="s">
        <v>13609</v>
      </c>
      <c r="J75" t="s">
        <v>13609</v>
      </c>
      <c r="K75" t="s">
        <v>13609</v>
      </c>
      <c r="L75" t="s">
        <v>13609</v>
      </c>
      <c r="M75" t="s">
        <v>440</v>
      </c>
      <c r="N75" t="s">
        <v>853</v>
      </c>
      <c r="O75" t="s">
        <v>14013</v>
      </c>
      <c r="P75" t="s">
        <v>15017</v>
      </c>
      <c r="Q75" t="s">
        <v>15019</v>
      </c>
      <c r="R75" t="s">
        <v>15020</v>
      </c>
      <c r="S75" t="s">
        <v>15021</v>
      </c>
      <c r="T75" t="s">
        <v>15022</v>
      </c>
      <c r="U75" t="s">
        <v>15023</v>
      </c>
      <c r="V75" t="s">
        <v>15024</v>
      </c>
      <c r="W75" t="s">
        <v>15025</v>
      </c>
      <c r="X75" t="s">
        <v>15026</v>
      </c>
      <c r="Y75" t="s">
        <v>15027</v>
      </c>
      <c r="Z75" t="s">
        <v>15028</v>
      </c>
      <c r="AA75" t="s">
        <v>15029</v>
      </c>
      <c r="AB75" t="s">
        <v>15030</v>
      </c>
      <c r="AC75" t="s">
        <v>15031</v>
      </c>
      <c r="AD75" t="s">
        <v>15032</v>
      </c>
      <c r="AE75" t="s">
        <v>15033</v>
      </c>
      <c r="AF75" t="s">
        <v>15034</v>
      </c>
      <c r="AG75" t="s">
        <v>15035</v>
      </c>
      <c r="AH75" t="s">
        <v>15036</v>
      </c>
      <c r="AI75" t="s">
        <v>15037</v>
      </c>
      <c r="AJ75" t="s">
        <v>15038</v>
      </c>
      <c r="AK75" t="s">
        <v>15039</v>
      </c>
      <c r="AL75" t="s">
        <v>15040</v>
      </c>
      <c r="AM75" t="s">
        <v>15041</v>
      </c>
      <c r="AN75" t="s">
        <v>15042</v>
      </c>
      <c r="AO75" t="s">
        <v>15043</v>
      </c>
      <c r="AP75" t="s">
        <v>15044</v>
      </c>
      <c r="AQ75" t="s">
        <v>15045</v>
      </c>
      <c r="AR75" t="s">
        <v>15046</v>
      </c>
      <c r="AS75" t="s">
        <v>15047</v>
      </c>
      <c r="AT75" t="s">
        <v>15048</v>
      </c>
      <c r="AU75" t="s">
        <v>15049</v>
      </c>
      <c r="AV75" t="s">
        <v>15050</v>
      </c>
      <c r="AW75" t="s">
        <v>15051</v>
      </c>
      <c r="AX75" t="s">
        <v>15052</v>
      </c>
      <c r="AY75" t="s">
        <v>15053</v>
      </c>
      <c r="AZ75" t="s">
        <v>15054</v>
      </c>
      <c r="BA75" t="s">
        <v>15055</v>
      </c>
      <c r="BB75" t="s">
        <v>15056</v>
      </c>
      <c r="BC75" t="s">
        <v>15057</v>
      </c>
      <c r="BD75" t="s">
        <v>15058</v>
      </c>
      <c r="BE75" t="s">
        <v>15059</v>
      </c>
      <c r="BF75" t="s">
        <v>15060</v>
      </c>
      <c r="BG75" t="s">
        <v>15061</v>
      </c>
      <c r="BH75" t="s">
        <v>15062</v>
      </c>
      <c r="BI75" t="s">
        <v>15063</v>
      </c>
      <c r="BJ75" t="s">
        <v>15064</v>
      </c>
      <c r="BK75" t="s">
        <v>15065</v>
      </c>
      <c r="BL75" t="s">
        <v>15066</v>
      </c>
      <c r="BM75" t="s">
        <v>15067</v>
      </c>
      <c r="BN75" t="s">
        <v>15068</v>
      </c>
      <c r="BO75" t="s">
        <v>15069</v>
      </c>
      <c r="BP75" t="s">
        <v>15070</v>
      </c>
      <c r="BQ75" t="s">
        <v>15071</v>
      </c>
      <c r="BR75" t="s">
        <v>15072</v>
      </c>
      <c r="BS75" t="s">
        <v>15073</v>
      </c>
      <c r="BT75" t="s">
        <v>15074</v>
      </c>
      <c r="BU75" t="s">
        <v>15075</v>
      </c>
      <c r="BV75" t="s">
        <v>15076</v>
      </c>
      <c r="BW75" t="s">
        <v>15077</v>
      </c>
      <c r="BX75" t="s">
        <v>15078</v>
      </c>
      <c r="BY75" t="s">
        <v>15079</v>
      </c>
      <c r="BZ75" t="s">
        <v>15080</v>
      </c>
      <c r="CA75" t="s">
        <v>15081</v>
      </c>
      <c r="CB75" t="s">
        <v>15082</v>
      </c>
      <c r="CC75" t="s">
        <v>15083</v>
      </c>
      <c r="CD75" t="s">
        <v>15084</v>
      </c>
      <c r="CE75" t="s">
        <v>15085</v>
      </c>
      <c r="CF75" t="s">
        <v>15086</v>
      </c>
      <c r="CG75" t="s">
        <v>15087</v>
      </c>
      <c r="CH75" t="s">
        <v>15088</v>
      </c>
      <c r="CI75" t="s">
        <v>15089</v>
      </c>
      <c r="CJ75" t="s">
        <v>15090</v>
      </c>
      <c r="CK75" t="s">
        <v>15091</v>
      </c>
      <c r="CL75" t="s">
        <v>15092</v>
      </c>
      <c r="CM75" t="s">
        <v>15093</v>
      </c>
      <c r="CN75" t="s">
        <v>15094</v>
      </c>
      <c r="CO75" t="s">
        <v>15095</v>
      </c>
      <c r="CP75" t="s">
        <v>15096</v>
      </c>
      <c r="CQ75" t="s">
        <v>15097</v>
      </c>
      <c r="CR75" t="s">
        <v>15098</v>
      </c>
      <c r="CS75" t="s">
        <v>15099</v>
      </c>
      <c r="CT75" t="s">
        <v>15100</v>
      </c>
      <c r="CU75" t="s">
        <v>15101</v>
      </c>
      <c r="CV75" t="s">
        <v>15102</v>
      </c>
      <c r="CW75" t="s">
        <v>15103</v>
      </c>
      <c r="CX75" t="s">
        <v>15104</v>
      </c>
      <c r="CY75" t="s">
        <v>15105</v>
      </c>
      <c r="CZ75" t="s">
        <v>15106</v>
      </c>
      <c r="DA75" t="s">
        <v>15107</v>
      </c>
      <c r="DB75" t="s">
        <v>15108</v>
      </c>
      <c r="DC75" t="s">
        <v>15109</v>
      </c>
      <c r="DD75" t="s">
        <v>15110</v>
      </c>
      <c r="DE75" t="s">
        <v>15111</v>
      </c>
      <c r="DF75" t="s">
        <v>15112</v>
      </c>
      <c r="DG75" t="s">
        <v>15113</v>
      </c>
      <c r="DH75" t="s">
        <v>15114</v>
      </c>
      <c r="DI75" t="s">
        <v>15115</v>
      </c>
      <c r="DJ75" t="s">
        <v>15116</v>
      </c>
      <c r="DK75" t="s">
        <v>15117</v>
      </c>
      <c r="DL75" t="s">
        <v>15118</v>
      </c>
      <c r="DM75" t="s">
        <v>15119</v>
      </c>
      <c r="DN75" t="s">
        <v>15120</v>
      </c>
      <c r="DO75" t="s">
        <v>15121</v>
      </c>
      <c r="DP75" t="s">
        <v>15122</v>
      </c>
      <c r="DQ75" t="s">
        <v>15123</v>
      </c>
      <c r="DR75" t="s">
        <v>15124</v>
      </c>
      <c r="DS75" t="s">
        <v>15125</v>
      </c>
      <c r="DT75" t="s">
        <v>15126</v>
      </c>
      <c r="DU75" t="s">
        <v>15127</v>
      </c>
      <c r="DV75" t="s">
        <v>15128</v>
      </c>
      <c r="DW75" t="s">
        <v>15129</v>
      </c>
      <c r="DX75" t="s">
        <v>15130</v>
      </c>
      <c r="DY75" t="s">
        <v>15131</v>
      </c>
      <c r="DZ75" t="s">
        <v>15132</v>
      </c>
      <c r="EA75" t="s">
        <v>15133</v>
      </c>
      <c r="EB75" t="s">
        <v>15134</v>
      </c>
      <c r="EC75" t="s">
        <v>15135</v>
      </c>
      <c r="ED75" t="s">
        <v>560</v>
      </c>
      <c r="EE75" t="s">
        <v>15136</v>
      </c>
      <c r="EF75" t="s">
        <v>15137</v>
      </c>
      <c r="EG75" t="s">
        <v>15138</v>
      </c>
      <c r="EH75" t="s">
        <v>15139</v>
      </c>
      <c r="EI75" t="s">
        <v>15140</v>
      </c>
      <c r="EJ75" t="s">
        <v>15141</v>
      </c>
      <c r="EK75" t="s">
        <v>15142</v>
      </c>
      <c r="EL75" t="s">
        <v>15143</v>
      </c>
      <c r="EM75" t="s">
        <v>15144</v>
      </c>
      <c r="EN75" t="s">
        <v>15145</v>
      </c>
      <c r="EO75" t="s">
        <v>15146</v>
      </c>
      <c r="EP75" t="s">
        <v>15147</v>
      </c>
      <c r="EQ75" t="s">
        <v>15148</v>
      </c>
      <c r="ER75" t="s">
        <v>15149</v>
      </c>
      <c r="ES75" t="s">
        <v>15150</v>
      </c>
      <c r="ET75" t="s">
        <v>15151</v>
      </c>
      <c r="EU75" t="s">
        <v>15152</v>
      </c>
      <c r="EV75" t="s">
        <v>15153</v>
      </c>
      <c r="EW75" t="s">
        <v>15154</v>
      </c>
      <c r="EX75" t="s">
        <v>15155</v>
      </c>
      <c r="EY75" t="s">
        <v>15156</v>
      </c>
      <c r="EZ75" t="s">
        <v>15157</v>
      </c>
      <c r="FA75" t="s">
        <v>15158</v>
      </c>
      <c r="FB75" t="s">
        <v>15159</v>
      </c>
      <c r="FC75" t="s">
        <v>15160</v>
      </c>
      <c r="FD75" t="s">
        <v>15161</v>
      </c>
      <c r="FE75" t="s">
        <v>15162</v>
      </c>
      <c r="FF75" t="s">
        <v>15163</v>
      </c>
      <c r="FG75" t="s">
        <v>15164</v>
      </c>
      <c r="FH75" t="s">
        <v>15165</v>
      </c>
      <c r="FI75" t="s">
        <v>15166</v>
      </c>
      <c r="FJ75" t="s">
        <v>15167</v>
      </c>
      <c r="FK75" t="s">
        <v>15168</v>
      </c>
      <c r="FL75" t="s">
        <v>15169</v>
      </c>
      <c r="FM75" t="s">
        <v>15170</v>
      </c>
      <c r="FN75" t="s">
        <v>15171</v>
      </c>
      <c r="FO75" t="s">
        <v>15172</v>
      </c>
      <c r="FP75" t="s">
        <v>15173</v>
      </c>
      <c r="FQ75" t="s">
        <v>15174</v>
      </c>
      <c r="FR75" t="s">
        <v>15175</v>
      </c>
      <c r="FS75" t="s">
        <v>15176</v>
      </c>
      <c r="FT75" t="s">
        <v>15177</v>
      </c>
      <c r="FU75" t="s">
        <v>15178</v>
      </c>
      <c r="FV75" t="s">
        <v>15179</v>
      </c>
      <c r="FW75" t="s">
        <v>15180</v>
      </c>
      <c r="FX75" t="s">
        <v>15181</v>
      </c>
      <c r="FY75" t="s">
        <v>15182</v>
      </c>
      <c r="FZ75" t="s">
        <v>15183</v>
      </c>
      <c r="GA75" t="s">
        <v>15184</v>
      </c>
      <c r="GB75" t="s">
        <v>15185</v>
      </c>
      <c r="GC75" t="s">
        <v>15186</v>
      </c>
      <c r="GD75" t="s">
        <v>15187</v>
      </c>
      <c r="GE75" t="s">
        <v>15188</v>
      </c>
      <c r="GF75" t="s">
        <v>15189</v>
      </c>
      <c r="GG75" t="s">
        <v>15190</v>
      </c>
      <c r="GH75" t="s">
        <v>15191</v>
      </c>
      <c r="GI75" t="s">
        <v>15192</v>
      </c>
      <c r="GJ75" t="s">
        <v>15193</v>
      </c>
      <c r="GK75" t="s">
        <v>15194</v>
      </c>
      <c r="GL75" t="s">
        <v>15195</v>
      </c>
      <c r="GM75" t="s">
        <v>15196</v>
      </c>
      <c r="GN75" t="s">
        <v>15197</v>
      </c>
      <c r="GO75" t="s">
        <v>15198</v>
      </c>
      <c r="GP75" t="s">
        <v>15199</v>
      </c>
      <c r="GQ75" t="s">
        <v>15200</v>
      </c>
      <c r="GR75" t="s">
        <v>15201</v>
      </c>
      <c r="GS75" t="s">
        <v>15202</v>
      </c>
      <c r="GT75" t="s">
        <v>15203</v>
      </c>
      <c r="GU75" t="s">
        <v>15204</v>
      </c>
      <c r="GV75" t="s">
        <v>15205</v>
      </c>
      <c r="GW75" t="s">
        <v>15206</v>
      </c>
      <c r="GX75" t="s">
        <v>15207</v>
      </c>
      <c r="GY75" t="s">
        <v>15208</v>
      </c>
      <c r="GZ75" t="s">
        <v>15209</v>
      </c>
      <c r="HA75" t="s">
        <v>15210</v>
      </c>
      <c r="HB75" t="s">
        <v>15211</v>
      </c>
      <c r="HC75" t="s">
        <v>15212</v>
      </c>
      <c r="HD75" t="s">
        <v>15213</v>
      </c>
      <c r="HE75" t="s">
        <v>15214</v>
      </c>
      <c r="HF75" t="s">
        <v>15215</v>
      </c>
      <c r="HG75" t="s">
        <v>15216</v>
      </c>
      <c r="HH75" t="s">
        <v>15217</v>
      </c>
    </row>
    <row r="76" spans="1:216" x14ac:dyDescent="0.25">
      <c r="A76" t="s">
        <v>15218</v>
      </c>
      <c r="B76" t="s">
        <v>15219</v>
      </c>
      <c r="C76" t="s">
        <v>14214</v>
      </c>
      <c r="D76" t="s">
        <v>15219</v>
      </c>
      <c r="E76" t="s">
        <v>435</v>
      </c>
      <c r="F76" t="s">
        <v>440</v>
      </c>
      <c r="G76" t="s">
        <v>432</v>
      </c>
      <c r="H76" t="s">
        <v>13609</v>
      </c>
      <c r="I76" t="s">
        <v>13609</v>
      </c>
      <c r="J76" t="s">
        <v>13609</v>
      </c>
      <c r="K76" t="s">
        <v>13609</v>
      </c>
      <c r="L76" t="s">
        <v>13609</v>
      </c>
      <c r="M76" t="s">
        <v>440</v>
      </c>
      <c r="N76" t="s">
        <v>853</v>
      </c>
      <c r="O76" t="s">
        <v>14214</v>
      </c>
      <c r="P76" t="s">
        <v>15218</v>
      </c>
      <c r="Q76" t="s">
        <v>15220</v>
      </c>
      <c r="R76" t="s">
        <v>15221</v>
      </c>
      <c r="S76" t="s">
        <v>15222</v>
      </c>
      <c r="T76" t="s">
        <v>15223</v>
      </c>
      <c r="U76" t="s">
        <v>15224</v>
      </c>
      <c r="V76" t="s">
        <v>15225</v>
      </c>
      <c r="W76" t="s">
        <v>15226</v>
      </c>
      <c r="X76" t="s">
        <v>15227</v>
      </c>
      <c r="Y76" t="s">
        <v>15228</v>
      </c>
      <c r="Z76" t="s">
        <v>15229</v>
      </c>
      <c r="AA76" t="s">
        <v>15230</v>
      </c>
      <c r="AB76" t="s">
        <v>15231</v>
      </c>
      <c r="AC76" t="s">
        <v>15232</v>
      </c>
      <c r="AD76" t="s">
        <v>15233</v>
      </c>
      <c r="AE76" t="s">
        <v>15234</v>
      </c>
      <c r="AF76" t="s">
        <v>15235</v>
      </c>
      <c r="AG76" t="s">
        <v>15236</v>
      </c>
      <c r="AH76" t="s">
        <v>15237</v>
      </c>
      <c r="AI76" t="s">
        <v>15238</v>
      </c>
      <c r="AJ76" t="s">
        <v>15239</v>
      </c>
      <c r="AK76" t="s">
        <v>15240</v>
      </c>
      <c r="AL76" t="s">
        <v>15241</v>
      </c>
      <c r="AM76" t="s">
        <v>15242</v>
      </c>
      <c r="AN76" t="s">
        <v>15243</v>
      </c>
      <c r="AO76" t="s">
        <v>15244</v>
      </c>
      <c r="AP76" t="s">
        <v>15245</v>
      </c>
      <c r="AQ76" t="s">
        <v>15246</v>
      </c>
      <c r="AR76" t="s">
        <v>15247</v>
      </c>
      <c r="AS76" t="s">
        <v>15248</v>
      </c>
      <c r="AT76" t="s">
        <v>15249</v>
      </c>
      <c r="AU76" t="s">
        <v>15250</v>
      </c>
      <c r="AV76" t="s">
        <v>15251</v>
      </c>
      <c r="AW76" t="s">
        <v>15252</v>
      </c>
      <c r="AX76" t="s">
        <v>15253</v>
      </c>
      <c r="AY76" t="s">
        <v>15254</v>
      </c>
      <c r="AZ76" t="s">
        <v>15255</v>
      </c>
      <c r="BA76" t="s">
        <v>15256</v>
      </c>
      <c r="BB76" t="s">
        <v>15257</v>
      </c>
      <c r="BC76" t="s">
        <v>15258</v>
      </c>
      <c r="BD76" t="s">
        <v>15259</v>
      </c>
      <c r="BE76" t="s">
        <v>15260</v>
      </c>
      <c r="BF76" t="s">
        <v>15261</v>
      </c>
      <c r="BG76" t="s">
        <v>15262</v>
      </c>
      <c r="BH76" t="s">
        <v>15263</v>
      </c>
      <c r="BI76" t="s">
        <v>15264</v>
      </c>
      <c r="BJ76" t="s">
        <v>15265</v>
      </c>
      <c r="BK76" t="s">
        <v>15266</v>
      </c>
      <c r="BL76" t="s">
        <v>15267</v>
      </c>
      <c r="BM76" t="s">
        <v>15268</v>
      </c>
      <c r="BN76" t="s">
        <v>15269</v>
      </c>
      <c r="BO76" t="s">
        <v>15270</v>
      </c>
      <c r="BP76" t="s">
        <v>15271</v>
      </c>
      <c r="BQ76" t="s">
        <v>15272</v>
      </c>
      <c r="BR76" t="s">
        <v>15273</v>
      </c>
      <c r="BS76" t="s">
        <v>15274</v>
      </c>
      <c r="BT76" t="s">
        <v>15275</v>
      </c>
      <c r="BU76" t="s">
        <v>15276</v>
      </c>
      <c r="BV76" t="s">
        <v>15277</v>
      </c>
      <c r="BW76" t="s">
        <v>15278</v>
      </c>
      <c r="BX76" t="s">
        <v>15279</v>
      </c>
      <c r="BY76" t="s">
        <v>15280</v>
      </c>
      <c r="BZ76" t="s">
        <v>15281</v>
      </c>
      <c r="CA76" t="s">
        <v>15282</v>
      </c>
      <c r="CB76" t="s">
        <v>15283</v>
      </c>
      <c r="CC76" t="s">
        <v>15284</v>
      </c>
      <c r="CD76" t="s">
        <v>15285</v>
      </c>
      <c r="CE76" t="s">
        <v>15286</v>
      </c>
      <c r="CF76" t="s">
        <v>15287</v>
      </c>
      <c r="CG76" t="s">
        <v>15288</v>
      </c>
      <c r="CH76" t="s">
        <v>15289</v>
      </c>
      <c r="CI76" t="s">
        <v>15290</v>
      </c>
      <c r="CJ76" t="s">
        <v>15291</v>
      </c>
      <c r="CK76" t="s">
        <v>15292</v>
      </c>
      <c r="CL76" t="s">
        <v>15293</v>
      </c>
      <c r="CM76" t="s">
        <v>15294</v>
      </c>
      <c r="CN76" t="s">
        <v>15295</v>
      </c>
      <c r="CO76" t="s">
        <v>15296</v>
      </c>
      <c r="CP76" t="s">
        <v>15297</v>
      </c>
      <c r="CQ76" t="s">
        <v>15298</v>
      </c>
      <c r="CR76" t="s">
        <v>15299</v>
      </c>
      <c r="CS76" t="s">
        <v>15300</v>
      </c>
      <c r="CT76" t="s">
        <v>15301</v>
      </c>
      <c r="CU76" t="s">
        <v>15302</v>
      </c>
      <c r="CV76" t="s">
        <v>15303</v>
      </c>
      <c r="CW76" t="s">
        <v>15304</v>
      </c>
      <c r="CX76" t="s">
        <v>15305</v>
      </c>
      <c r="CY76" t="s">
        <v>15306</v>
      </c>
      <c r="CZ76" t="s">
        <v>15307</v>
      </c>
      <c r="DA76" t="s">
        <v>15308</v>
      </c>
      <c r="DB76" t="s">
        <v>15309</v>
      </c>
      <c r="DC76" t="s">
        <v>15310</v>
      </c>
      <c r="DD76" t="s">
        <v>15311</v>
      </c>
      <c r="DE76" t="s">
        <v>15312</v>
      </c>
      <c r="DF76" t="s">
        <v>15313</v>
      </c>
      <c r="DG76" t="s">
        <v>15314</v>
      </c>
      <c r="DH76" t="s">
        <v>15315</v>
      </c>
      <c r="DI76" t="s">
        <v>15316</v>
      </c>
      <c r="DJ76" t="s">
        <v>15317</v>
      </c>
      <c r="DK76" t="s">
        <v>15318</v>
      </c>
      <c r="DL76" t="s">
        <v>15319</v>
      </c>
      <c r="DM76" t="s">
        <v>15320</v>
      </c>
      <c r="DN76" t="s">
        <v>15321</v>
      </c>
      <c r="DO76" t="s">
        <v>15322</v>
      </c>
      <c r="DP76" t="s">
        <v>15323</v>
      </c>
      <c r="DQ76" t="s">
        <v>15324</v>
      </c>
      <c r="DR76" t="s">
        <v>15325</v>
      </c>
      <c r="DS76" t="s">
        <v>15326</v>
      </c>
      <c r="DT76" t="s">
        <v>15327</v>
      </c>
      <c r="DU76" t="s">
        <v>15328</v>
      </c>
      <c r="DV76" t="s">
        <v>15329</v>
      </c>
      <c r="DW76" t="s">
        <v>15330</v>
      </c>
      <c r="DX76" t="s">
        <v>15331</v>
      </c>
      <c r="DY76" t="s">
        <v>15332</v>
      </c>
      <c r="DZ76" t="s">
        <v>15333</v>
      </c>
      <c r="EA76" t="s">
        <v>15334</v>
      </c>
      <c r="EB76" t="s">
        <v>15335</v>
      </c>
      <c r="EC76" t="s">
        <v>15336</v>
      </c>
      <c r="ED76" t="s">
        <v>560</v>
      </c>
      <c r="EE76" t="s">
        <v>15337</v>
      </c>
      <c r="EF76" t="s">
        <v>15338</v>
      </c>
      <c r="EG76" t="s">
        <v>15339</v>
      </c>
      <c r="EH76" t="s">
        <v>15340</v>
      </c>
      <c r="EI76" t="s">
        <v>15341</v>
      </c>
      <c r="EJ76" t="s">
        <v>15342</v>
      </c>
      <c r="EK76" t="s">
        <v>15343</v>
      </c>
      <c r="EL76" t="s">
        <v>15344</v>
      </c>
      <c r="EM76" t="s">
        <v>15345</v>
      </c>
      <c r="EN76" t="s">
        <v>15346</v>
      </c>
      <c r="EO76" t="s">
        <v>15347</v>
      </c>
      <c r="EP76" t="s">
        <v>15348</v>
      </c>
      <c r="EQ76" t="s">
        <v>15349</v>
      </c>
      <c r="ER76" t="s">
        <v>15350</v>
      </c>
      <c r="ES76" t="s">
        <v>15351</v>
      </c>
      <c r="ET76" t="s">
        <v>15352</v>
      </c>
      <c r="EU76" t="s">
        <v>15353</v>
      </c>
      <c r="EV76" t="s">
        <v>15354</v>
      </c>
      <c r="EW76" t="s">
        <v>15355</v>
      </c>
      <c r="EX76" t="s">
        <v>15356</v>
      </c>
      <c r="EY76" t="s">
        <v>15357</v>
      </c>
      <c r="EZ76" t="s">
        <v>15358</v>
      </c>
      <c r="FA76" t="s">
        <v>15359</v>
      </c>
      <c r="FB76" t="s">
        <v>15360</v>
      </c>
      <c r="FC76" t="s">
        <v>15361</v>
      </c>
      <c r="FD76" t="s">
        <v>15362</v>
      </c>
      <c r="FE76" t="s">
        <v>15363</v>
      </c>
      <c r="FF76" t="s">
        <v>15364</v>
      </c>
      <c r="FG76" t="s">
        <v>15365</v>
      </c>
      <c r="FH76" t="s">
        <v>15366</v>
      </c>
      <c r="FI76" t="s">
        <v>15367</v>
      </c>
      <c r="FJ76" t="s">
        <v>15368</v>
      </c>
      <c r="FK76" t="s">
        <v>15369</v>
      </c>
      <c r="FL76" t="s">
        <v>15370</v>
      </c>
      <c r="FM76" t="s">
        <v>15371</v>
      </c>
      <c r="FN76" t="s">
        <v>15372</v>
      </c>
      <c r="FO76" t="s">
        <v>15373</v>
      </c>
      <c r="FP76" t="s">
        <v>15374</v>
      </c>
      <c r="FQ76" t="s">
        <v>15375</v>
      </c>
      <c r="FR76" t="s">
        <v>15376</v>
      </c>
      <c r="FS76" t="s">
        <v>15377</v>
      </c>
      <c r="FT76" t="s">
        <v>15378</v>
      </c>
      <c r="FU76" t="s">
        <v>15379</v>
      </c>
      <c r="FV76" t="s">
        <v>15380</v>
      </c>
      <c r="FW76" t="s">
        <v>15381</v>
      </c>
      <c r="FX76" t="s">
        <v>15382</v>
      </c>
      <c r="FY76" t="s">
        <v>15383</v>
      </c>
      <c r="FZ76" t="s">
        <v>15384</v>
      </c>
      <c r="GA76" t="s">
        <v>15385</v>
      </c>
      <c r="GB76" t="s">
        <v>15386</v>
      </c>
      <c r="GC76" t="s">
        <v>15387</v>
      </c>
      <c r="GD76" t="s">
        <v>15388</v>
      </c>
      <c r="GE76" t="s">
        <v>15389</v>
      </c>
      <c r="GF76" t="s">
        <v>15390</v>
      </c>
      <c r="GG76" t="s">
        <v>15391</v>
      </c>
      <c r="GH76" t="s">
        <v>15392</v>
      </c>
      <c r="GI76" t="s">
        <v>15393</v>
      </c>
      <c r="GJ76" t="s">
        <v>15394</v>
      </c>
      <c r="GK76" t="s">
        <v>15395</v>
      </c>
      <c r="GL76" t="s">
        <v>15396</v>
      </c>
      <c r="GM76" t="s">
        <v>15397</v>
      </c>
      <c r="GN76" t="s">
        <v>15398</v>
      </c>
      <c r="GO76" t="s">
        <v>15399</v>
      </c>
      <c r="GP76" t="s">
        <v>15400</v>
      </c>
      <c r="GQ76" t="s">
        <v>15401</v>
      </c>
      <c r="GR76" t="s">
        <v>15402</v>
      </c>
      <c r="GS76" t="s">
        <v>15403</v>
      </c>
      <c r="GT76" t="s">
        <v>15404</v>
      </c>
      <c r="GU76" t="s">
        <v>15405</v>
      </c>
      <c r="GV76" t="s">
        <v>15406</v>
      </c>
      <c r="GW76" t="s">
        <v>15407</v>
      </c>
      <c r="GX76" t="s">
        <v>15408</v>
      </c>
      <c r="GY76" t="s">
        <v>15409</v>
      </c>
      <c r="GZ76" t="s">
        <v>15410</v>
      </c>
      <c r="HA76" t="s">
        <v>15411</v>
      </c>
      <c r="HB76" t="s">
        <v>15412</v>
      </c>
      <c r="HC76" t="s">
        <v>15413</v>
      </c>
      <c r="HD76" t="s">
        <v>15414</v>
      </c>
      <c r="HE76" t="s">
        <v>15415</v>
      </c>
      <c r="HF76" t="s">
        <v>15416</v>
      </c>
      <c r="HG76" t="s">
        <v>15417</v>
      </c>
      <c r="HH76" t="s">
        <v>15418</v>
      </c>
    </row>
    <row r="77" spans="1:216" x14ac:dyDescent="0.25">
      <c r="A77" t="s">
        <v>15419</v>
      </c>
      <c r="B77" t="s">
        <v>15420</v>
      </c>
      <c r="C77" t="s">
        <v>13608</v>
      </c>
      <c r="D77" t="s">
        <v>15420</v>
      </c>
      <c r="E77" t="s">
        <v>435</v>
      </c>
      <c r="F77" t="s">
        <v>440</v>
      </c>
      <c r="G77" t="s">
        <v>643</v>
      </c>
      <c r="H77" t="s">
        <v>13609</v>
      </c>
      <c r="I77" t="s">
        <v>13609</v>
      </c>
      <c r="J77" t="s">
        <v>13609</v>
      </c>
      <c r="K77" t="s">
        <v>13609</v>
      </c>
      <c r="L77" t="s">
        <v>13609</v>
      </c>
      <c r="M77" t="s">
        <v>440</v>
      </c>
      <c r="N77" t="s">
        <v>853</v>
      </c>
      <c r="O77" t="s">
        <v>13608</v>
      </c>
      <c r="P77" t="s">
        <v>15419</v>
      </c>
      <c r="Q77" t="s">
        <v>15421</v>
      </c>
      <c r="R77" t="s">
        <v>15422</v>
      </c>
      <c r="S77" t="s">
        <v>15423</v>
      </c>
      <c r="T77" t="s">
        <v>15424</v>
      </c>
      <c r="U77" t="s">
        <v>15425</v>
      </c>
      <c r="V77" t="s">
        <v>15426</v>
      </c>
      <c r="W77" t="s">
        <v>15427</v>
      </c>
      <c r="X77" t="s">
        <v>15428</v>
      </c>
      <c r="Y77" t="s">
        <v>15429</v>
      </c>
      <c r="Z77" t="s">
        <v>15430</v>
      </c>
      <c r="AA77" t="s">
        <v>15431</v>
      </c>
      <c r="AB77" t="s">
        <v>15432</v>
      </c>
      <c r="AC77" t="s">
        <v>15433</v>
      </c>
      <c r="AD77" t="s">
        <v>15434</v>
      </c>
      <c r="AE77" t="s">
        <v>15435</v>
      </c>
      <c r="AF77" t="s">
        <v>15436</v>
      </c>
      <c r="AG77" t="s">
        <v>15437</v>
      </c>
      <c r="AH77" t="s">
        <v>15438</v>
      </c>
      <c r="AI77" t="s">
        <v>15439</v>
      </c>
      <c r="AJ77" t="s">
        <v>15440</v>
      </c>
      <c r="AK77" t="s">
        <v>15441</v>
      </c>
      <c r="AL77" t="s">
        <v>15442</v>
      </c>
      <c r="AM77" t="s">
        <v>15443</v>
      </c>
      <c r="AN77" t="s">
        <v>15444</v>
      </c>
      <c r="AO77" t="s">
        <v>15445</v>
      </c>
      <c r="AP77" t="s">
        <v>15446</v>
      </c>
      <c r="AQ77" t="s">
        <v>15447</v>
      </c>
      <c r="AR77" t="s">
        <v>15448</v>
      </c>
      <c r="AS77" t="s">
        <v>15449</v>
      </c>
      <c r="AT77" t="s">
        <v>15450</v>
      </c>
      <c r="AU77" t="s">
        <v>15451</v>
      </c>
      <c r="AV77" t="s">
        <v>15452</v>
      </c>
      <c r="AW77" t="s">
        <v>15453</v>
      </c>
      <c r="AX77" t="s">
        <v>15454</v>
      </c>
      <c r="AY77" t="s">
        <v>15455</v>
      </c>
      <c r="AZ77" t="s">
        <v>15456</v>
      </c>
      <c r="BA77" t="s">
        <v>15457</v>
      </c>
      <c r="BB77" t="s">
        <v>15458</v>
      </c>
      <c r="BC77" t="s">
        <v>15459</v>
      </c>
      <c r="BD77" t="s">
        <v>15460</v>
      </c>
      <c r="BE77" t="s">
        <v>15461</v>
      </c>
      <c r="BF77" t="s">
        <v>15462</v>
      </c>
      <c r="BG77" t="s">
        <v>15463</v>
      </c>
      <c r="BH77" t="s">
        <v>15464</v>
      </c>
      <c r="BI77" t="s">
        <v>15465</v>
      </c>
      <c r="BJ77" t="s">
        <v>15466</v>
      </c>
      <c r="BK77" t="s">
        <v>15467</v>
      </c>
      <c r="BL77" t="s">
        <v>15468</v>
      </c>
      <c r="BM77" t="s">
        <v>15469</v>
      </c>
      <c r="BN77" t="s">
        <v>15470</v>
      </c>
      <c r="BO77" t="s">
        <v>15471</v>
      </c>
      <c r="BP77" t="s">
        <v>15472</v>
      </c>
      <c r="BQ77" t="s">
        <v>15473</v>
      </c>
      <c r="BR77" t="s">
        <v>15474</v>
      </c>
      <c r="BS77" t="s">
        <v>15475</v>
      </c>
      <c r="BT77" t="s">
        <v>15476</v>
      </c>
      <c r="BU77" t="s">
        <v>15477</v>
      </c>
      <c r="BV77" t="s">
        <v>15478</v>
      </c>
      <c r="BW77" t="s">
        <v>15479</v>
      </c>
      <c r="BX77" t="s">
        <v>15480</v>
      </c>
      <c r="BY77" t="s">
        <v>15481</v>
      </c>
      <c r="BZ77" t="s">
        <v>15482</v>
      </c>
      <c r="CA77" t="s">
        <v>15483</v>
      </c>
      <c r="CB77" t="s">
        <v>15484</v>
      </c>
      <c r="CC77" t="s">
        <v>15485</v>
      </c>
      <c r="CD77" t="s">
        <v>15486</v>
      </c>
      <c r="CE77" t="s">
        <v>15487</v>
      </c>
      <c r="CF77" t="s">
        <v>15488</v>
      </c>
      <c r="CG77" t="s">
        <v>15489</v>
      </c>
      <c r="CH77" t="s">
        <v>15490</v>
      </c>
      <c r="CI77" t="s">
        <v>15491</v>
      </c>
      <c r="CJ77" t="s">
        <v>15492</v>
      </c>
      <c r="CK77" t="s">
        <v>15493</v>
      </c>
      <c r="CL77" t="s">
        <v>15494</v>
      </c>
      <c r="CM77" t="s">
        <v>15495</v>
      </c>
      <c r="CN77" t="s">
        <v>15496</v>
      </c>
      <c r="CO77" t="s">
        <v>15497</v>
      </c>
      <c r="CP77" t="s">
        <v>15498</v>
      </c>
      <c r="CQ77" t="s">
        <v>15499</v>
      </c>
      <c r="CR77" t="s">
        <v>15500</v>
      </c>
      <c r="CS77" t="s">
        <v>15501</v>
      </c>
      <c r="CT77" t="s">
        <v>15502</v>
      </c>
      <c r="CU77" t="s">
        <v>15503</v>
      </c>
      <c r="CV77" t="s">
        <v>15504</v>
      </c>
      <c r="CW77" t="s">
        <v>15505</v>
      </c>
      <c r="CX77" t="s">
        <v>15506</v>
      </c>
      <c r="CY77" t="s">
        <v>15507</v>
      </c>
      <c r="CZ77" t="s">
        <v>15508</v>
      </c>
      <c r="DA77" t="s">
        <v>15509</v>
      </c>
      <c r="DB77" t="s">
        <v>15510</v>
      </c>
      <c r="DC77" t="s">
        <v>15511</v>
      </c>
      <c r="DD77" t="s">
        <v>15512</v>
      </c>
      <c r="DE77" t="s">
        <v>15513</v>
      </c>
      <c r="DF77" t="s">
        <v>15514</v>
      </c>
      <c r="DG77" t="s">
        <v>15515</v>
      </c>
      <c r="DH77" t="s">
        <v>15516</v>
      </c>
      <c r="DI77" t="s">
        <v>15517</v>
      </c>
      <c r="DJ77" t="s">
        <v>15518</v>
      </c>
      <c r="DK77" t="s">
        <v>15519</v>
      </c>
      <c r="DL77" t="s">
        <v>15520</v>
      </c>
      <c r="DM77" t="s">
        <v>15521</v>
      </c>
      <c r="DN77" t="s">
        <v>15522</v>
      </c>
      <c r="DO77" t="s">
        <v>15523</v>
      </c>
      <c r="DP77" t="s">
        <v>15524</v>
      </c>
      <c r="DQ77" t="s">
        <v>15525</v>
      </c>
      <c r="DR77" t="s">
        <v>15526</v>
      </c>
      <c r="DS77" t="s">
        <v>15527</v>
      </c>
      <c r="DT77" t="s">
        <v>15528</v>
      </c>
      <c r="DU77" t="s">
        <v>15529</v>
      </c>
      <c r="DV77" t="s">
        <v>15530</v>
      </c>
      <c r="DW77" t="s">
        <v>15531</v>
      </c>
      <c r="DX77" t="s">
        <v>15532</v>
      </c>
      <c r="DY77" t="s">
        <v>15533</v>
      </c>
      <c r="DZ77" t="s">
        <v>15534</v>
      </c>
      <c r="EA77" t="s">
        <v>15535</v>
      </c>
      <c r="EB77" t="s">
        <v>15536</v>
      </c>
      <c r="EC77" t="s">
        <v>15537</v>
      </c>
      <c r="ED77" t="s">
        <v>560</v>
      </c>
      <c r="EE77" t="s">
        <v>15538</v>
      </c>
      <c r="EF77" t="s">
        <v>15539</v>
      </c>
      <c r="EG77" t="s">
        <v>15540</v>
      </c>
      <c r="EH77" t="s">
        <v>15541</v>
      </c>
      <c r="EI77" t="s">
        <v>15542</v>
      </c>
      <c r="EJ77" t="s">
        <v>15543</v>
      </c>
      <c r="EK77" t="s">
        <v>15544</v>
      </c>
      <c r="EL77" t="s">
        <v>15545</v>
      </c>
      <c r="EM77" t="s">
        <v>15546</v>
      </c>
      <c r="EN77" t="s">
        <v>15547</v>
      </c>
      <c r="EO77" t="s">
        <v>15548</v>
      </c>
      <c r="EP77" t="s">
        <v>15549</v>
      </c>
      <c r="EQ77" t="s">
        <v>15550</v>
      </c>
      <c r="ER77" t="s">
        <v>15551</v>
      </c>
      <c r="ES77" t="s">
        <v>15552</v>
      </c>
      <c r="ET77" t="s">
        <v>15553</v>
      </c>
      <c r="EU77" t="s">
        <v>15554</v>
      </c>
      <c r="EV77" t="s">
        <v>15555</v>
      </c>
      <c r="EW77" t="s">
        <v>15556</v>
      </c>
      <c r="EX77" t="s">
        <v>15557</v>
      </c>
      <c r="EY77" t="s">
        <v>15558</v>
      </c>
      <c r="EZ77" t="s">
        <v>15559</v>
      </c>
      <c r="FA77" t="s">
        <v>15560</v>
      </c>
      <c r="FB77" t="s">
        <v>15561</v>
      </c>
      <c r="FC77" t="s">
        <v>15562</v>
      </c>
      <c r="FD77" t="s">
        <v>15563</v>
      </c>
      <c r="FE77" t="s">
        <v>15564</v>
      </c>
      <c r="FF77" t="s">
        <v>15565</v>
      </c>
      <c r="FG77" t="s">
        <v>15566</v>
      </c>
      <c r="FH77" t="s">
        <v>15567</v>
      </c>
      <c r="FI77" t="s">
        <v>15568</v>
      </c>
      <c r="FJ77" t="s">
        <v>15569</v>
      </c>
      <c r="FK77" t="s">
        <v>15570</v>
      </c>
      <c r="FL77" t="s">
        <v>15571</v>
      </c>
      <c r="FM77" t="s">
        <v>15572</v>
      </c>
      <c r="FN77" t="s">
        <v>15573</v>
      </c>
      <c r="FO77" t="s">
        <v>15574</v>
      </c>
      <c r="FP77" t="s">
        <v>15575</v>
      </c>
      <c r="FQ77" t="s">
        <v>15576</v>
      </c>
      <c r="FR77" t="s">
        <v>15577</v>
      </c>
      <c r="FS77" t="s">
        <v>15578</v>
      </c>
      <c r="FT77" t="s">
        <v>15579</v>
      </c>
      <c r="FU77" t="s">
        <v>15580</v>
      </c>
      <c r="FV77" t="s">
        <v>15581</v>
      </c>
      <c r="FW77" t="s">
        <v>15582</v>
      </c>
      <c r="FX77" t="s">
        <v>15583</v>
      </c>
      <c r="FY77" t="s">
        <v>15584</v>
      </c>
      <c r="FZ77" t="s">
        <v>15585</v>
      </c>
      <c r="GA77" t="s">
        <v>15586</v>
      </c>
      <c r="GB77" t="s">
        <v>15587</v>
      </c>
      <c r="GC77" t="s">
        <v>15588</v>
      </c>
      <c r="GD77" t="s">
        <v>15589</v>
      </c>
      <c r="GE77" t="s">
        <v>15590</v>
      </c>
      <c r="GF77" t="s">
        <v>15591</v>
      </c>
      <c r="GG77" t="s">
        <v>15592</v>
      </c>
      <c r="GH77" t="s">
        <v>15593</v>
      </c>
      <c r="GI77" t="s">
        <v>15594</v>
      </c>
      <c r="GJ77" t="s">
        <v>15595</v>
      </c>
      <c r="GK77" t="s">
        <v>15596</v>
      </c>
      <c r="GL77" t="s">
        <v>15597</v>
      </c>
      <c r="GM77" t="s">
        <v>15598</v>
      </c>
      <c r="GN77" t="s">
        <v>15599</v>
      </c>
      <c r="GO77" t="s">
        <v>15600</v>
      </c>
      <c r="GP77" t="s">
        <v>15601</v>
      </c>
      <c r="GQ77" t="s">
        <v>15602</v>
      </c>
      <c r="GR77" t="s">
        <v>15603</v>
      </c>
      <c r="GS77" t="s">
        <v>15604</v>
      </c>
      <c r="GT77" t="s">
        <v>15605</v>
      </c>
      <c r="GU77" t="s">
        <v>15606</v>
      </c>
      <c r="GV77" t="s">
        <v>15607</v>
      </c>
      <c r="GW77" t="s">
        <v>15608</v>
      </c>
      <c r="GX77" t="s">
        <v>15609</v>
      </c>
      <c r="GY77" t="s">
        <v>15610</v>
      </c>
      <c r="GZ77" t="s">
        <v>15611</v>
      </c>
      <c r="HA77" t="s">
        <v>15612</v>
      </c>
      <c r="HB77" t="s">
        <v>15613</v>
      </c>
      <c r="HC77" t="s">
        <v>15614</v>
      </c>
      <c r="HD77" t="s">
        <v>15615</v>
      </c>
      <c r="HE77" t="s">
        <v>15616</v>
      </c>
      <c r="HF77" t="s">
        <v>15617</v>
      </c>
      <c r="HG77" t="s">
        <v>15618</v>
      </c>
      <c r="HH77" t="s">
        <v>15619</v>
      </c>
    </row>
    <row r="78" spans="1:216" x14ac:dyDescent="0.25">
      <c r="A78" t="s">
        <v>15620</v>
      </c>
      <c r="B78" t="s">
        <v>15621</v>
      </c>
      <c r="C78" t="s">
        <v>13811</v>
      </c>
      <c r="D78" t="s">
        <v>15621</v>
      </c>
      <c r="E78" t="s">
        <v>435</v>
      </c>
      <c r="F78" t="s">
        <v>440</v>
      </c>
      <c r="G78" t="s">
        <v>643</v>
      </c>
      <c r="H78" t="s">
        <v>13609</v>
      </c>
      <c r="I78" t="s">
        <v>13609</v>
      </c>
      <c r="J78" t="s">
        <v>13609</v>
      </c>
      <c r="K78" t="s">
        <v>13609</v>
      </c>
      <c r="L78" t="s">
        <v>13609</v>
      </c>
      <c r="M78" t="s">
        <v>440</v>
      </c>
      <c r="N78" t="s">
        <v>853</v>
      </c>
      <c r="O78" t="s">
        <v>13811</v>
      </c>
      <c r="P78" t="s">
        <v>15620</v>
      </c>
      <c r="Q78" t="s">
        <v>15622</v>
      </c>
      <c r="R78" t="s">
        <v>15623</v>
      </c>
      <c r="S78" t="s">
        <v>15624</v>
      </c>
      <c r="T78" t="s">
        <v>15625</v>
      </c>
      <c r="U78" t="s">
        <v>15626</v>
      </c>
      <c r="V78" t="s">
        <v>15627</v>
      </c>
      <c r="W78" t="s">
        <v>15628</v>
      </c>
      <c r="X78" t="s">
        <v>15629</v>
      </c>
      <c r="Y78" t="s">
        <v>15630</v>
      </c>
      <c r="Z78" t="s">
        <v>15631</v>
      </c>
      <c r="AA78" t="s">
        <v>15632</v>
      </c>
      <c r="AB78" t="s">
        <v>15633</v>
      </c>
      <c r="AC78" t="s">
        <v>15634</v>
      </c>
      <c r="AD78" t="s">
        <v>15635</v>
      </c>
      <c r="AE78" t="s">
        <v>15636</v>
      </c>
      <c r="AF78" t="s">
        <v>15637</v>
      </c>
      <c r="AG78" t="s">
        <v>15638</v>
      </c>
      <c r="AH78" t="s">
        <v>15639</v>
      </c>
      <c r="AI78" t="s">
        <v>15640</v>
      </c>
      <c r="AJ78" t="s">
        <v>15641</v>
      </c>
      <c r="AK78" t="s">
        <v>15642</v>
      </c>
      <c r="AL78" t="s">
        <v>15643</v>
      </c>
      <c r="AM78" t="s">
        <v>15644</v>
      </c>
      <c r="AN78" t="s">
        <v>15645</v>
      </c>
      <c r="AO78" t="s">
        <v>15646</v>
      </c>
      <c r="AP78" t="s">
        <v>15647</v>
      </c>
      <c r="AQ78" t="s">
        <v>15648</v>
      </c>
      <c r="AR78" t="s">
        <v>15649</v>
      </c>
      <c r="AS78" t="s">
        <v>15650</v>
      </c>
      <c r="AT78" t="s">
        <v>15651</v>
      </c>
      <c r="AU78" t="s">
        <v>15652</v>
      </c>
      <c r="AV78" t="s">
        <v>15653</v>
      </c>
      <c r="AW78" t="s">
        <v>15654</v>
      </c>
      <c r="AX78" t="s">
        <v>15655</v>
      </c>
      <c r="AY78" t="s">
        <v>15656</v>
      </c>
      <c r="AZ78" t="s">
        <v>15657</v>
      </c>
      <c r="BA78" t="s">
        <v>15658</v>
      </c>
      <c r="BB78" t="s">
        <v>15659</v>
      </c>
      <c r="BC78" t="s">
        <v>15660</v>
      </c>
      <c r="BD78" t="s">
        <v>15661</v>
      </c>
      <c r="BE78" t="s">
        <v>15662</v>
      </c>
      <c r="BF78" t="s">
        <v>15663</v>
      </c>
      <c r="BG78" t="s">
        <v>15664</v>
      </c>
      <c r="BH78" t="s">
        <v>15665</v>
      </c>
      <c r="BI78" t="s">
        <v>15666</v>
      </c>
      <c r="BJ78" t="s">
        <v>15667</v>
      </c>
      <c r="BK78" t="s">
        <v>15668</v>
      </c>
      <c r="BL78" t="s">
        <v>15669</v>
      </c>
      <c r="BM78" t="s">
        <v>15670</v>
      </c>
      <c r="BN78" t="s">
        <v>15671</v>
      </c>
      <c r="BO78" t="s">
        <v>15672</v>
      </c>
      <c r="BP78" t="s">
        <v>15673</v>
      </c>
      <c r="BQ78" t="s">
        <v>15674</v>
      </c>
      <c r="BR78" t="s">
        <v>15675</v>
      </c>
      <c r="BS78" t="s">
        <v>15676</v>
      </c>
      <c r="BT78" t="s">
        <v>15677</v>
      </c>
      <c r="BU78" t="s">
        <v>15678</v>
      </c>
      <c r="BV78" t="s">
        <v>15679</v>
      </c>
      <c r="BW78" t="s">
        <v>15680</v>
      </c>
      <c r="BX78" t="s">
        <v>15681</v>
      </c>
      <c r="BY78" t="s">
        <v>15682</v>
      </c>
      <c r="BZ78" t="s">
        <v>15683</v>
      </c>
      <c r="CA78" t="s">
        <v>15684</v>
      </c>
      <c r="CB78" t="s">
        <v>15685</v>
      </c>
      <c r="CC78" t="s">
        <v>15686</v>
      </c>
      <c r="CD78" t="s">
        <v>15687</v>
      </c>
      <c r="CE78" t="s">
        <v>15688</v>
      </c>
      <c r="CF78" t="s">
        <v>15689</v>
      </c>
      <c r="CG78" t="s">
        <v>15690</v>
      </c>
      <c r="CH78" t="s">
        <v>15691</v>
      </c>
      <c r="CI78" t="s">
        <v>15692</v>
      </c>
      <c r="CJ78" t="s">
        <v>15693</v>
      </c>
      <c r="CK78" t="s">
        <v>15694</v>
      </c>
      <c r="CL78" t="s">
        <v>15695</v>
      </c>
      <c r="CM78" t="s">
        <v>15696</v>
      </c>
      <c r="CN78" t="s">
        <v>15697</v>
      </c>
      <c r="CO78" t="s">
        <v>15698</v>
      </c>
      <c r="CP78" t="s">
        <v>15699</v>
      </c>
      <c r="CQ78" t="s">
        <v>15700</v>
      </c>
      <c r="CR78" t="s">
        <v>15701</v>
      </c>
      <c r="CS78" t="s">
        <v>15702</v>
      </c>
      <c r="CT78" t="s">
        <v>15703</v>
      </c>
      <c r="CU78" t="s">
        <v>15704</v>
      </c>
      <c r="CV78" t="s">
        <v>15705</v>
      </c>
      <c r="CW78" t="s">
        <v>15706</v>
      </c>
      <c r="CX78" t="s">
        <v>15707</v>
      </c>
      <c r="CY78" t="s">
        <v>15708</v>
      </c>
      <c r="CZ78" t="s">
        <v>15709</v>
      </c>
      <c r="DA78" t="s">
        <v>15710</v>
      </c>
      <c r="DB78" t="s">
        <v>15711</v>
      </c>
      <c r="DC78" t="s">
        <v>15712</v>
      </c>
      <c r="DD78" t="s">
        <v>15713</v>
      </c>
      <c r="DE78" t="s">
        <v>15714</v>
      </c>
      <c r="DF78" t="s">
        <v>15715</v>
      </c>
      <c r="DG78" t="s">
        <v>15716</v>
      </c>
      <c r="DH78" t="s">
        <v>15717</v>
      </c>
      <c r="DI78" t="s">
        <v>15718</v>
      </c>
      <c r="DJ78" t="s">
        <v>15719</v>
      </c>
      <c r="DK78" t="s">
        <v>15720</v>
      </c>
      <c r="DL78" t="s">
        <v>15721</v>
      </c>
      <c r="DM78" t="s">
        <v>15722</v>
      </c>
      <c r="DN78" t="s">
        <v>15723</v>
      </c>
      <c r="DO78" t="s">
        <v>15724</v>
      </c>
      <c r="DP78" t="s">
        <v>15725</v>
      </c>
      <c r="DQ78" t="s">
        <v>15726</v>
      </c>
      <c r="DR78" t="s">
        <v>15727</v>
      </c>
      <c r="DS78" t="s">
        <v>15728</v>
      </c>
      <c r="DT78" t="s">
        <v>15729</v>
      </c>
      <c r="DU78" t="s">
        <v>15730</v>
      </c>
      <c r="DV78" t="s">
        <v>15731</v>
      </c>
      <c r="DW78" t="s">
        <v>15732</v>
      </c>
      <c r="DX78" t="s">
        <v>15733</v>
      </c>
      <c r="DY78" t="s">
        <v>15734</v>
      </c>
      <c r="DZ78" t="s">
        <v>15735</v>
      </c>
      <c r="EA78" t="s">
        <v>15736</v>
      </c>
      <c r="EB78" t="s">
        <v>15737</v>
      </c>
      <c r="EC78" t="s">
        <v>15738</v>
      </c>
      <c r="ED78" t="s">
        <v>560</v>
      </c>
      <c r="EE78" t="s">
        <v>15739</v>
      </c>
      <c r="EF78" t="s">
        <v>15740</v>
      </c>
      <c r="EG78" t="s">
        <v>15741</v>
      </c>
      <c r="EH78" t="s">
        <v>15742</v>
      </c>
      <c r="EI78" t="s">
        <v>15743</v>
      </c>
      <c r="EJ78" t="s">
        <v>15744</v>
      </c>
      <c r="EK78" t="s">
        <v>15745</v>
      </c>
      <c r="EL78" t="s">
        <v>15746</v>
      </c>
      <c r="EM78" t="s">
        <v>15747</v>
      </c>
      <c r="EN78" t="s">
        <v>15748</v>
      </c>
      <c r="EO78" t="s">
        <v>15749</v>
      </c>
      <c r="EP78" t="s">
        <v>15750</v>
      </c>
      <c r="EQ78" t="s">
        <v>15751</v>
      </c>
      <c r="ER78" t="s">
        <v>15752</v>
      </c>
      <c r="ES78" t="s">
        <v>15753</v>
      </c>
      <c r="ET78" t="s">
        <v>15754</v>
      </c>
      <c r="EU78" t="s">
        <v>15755</v>
      </c>
      <c r="EV78" t="s">
        <v>15756</v>
      </c>
      <c r="EW78" t="s">
        <v>15757</v>
      </c>
      <c r="EX78" t="s">
        <v>15758</v>
      </c>
      <c r="EY78" t="s">
        <v>15759</v>
      </c>
      <c r="EZ78" t="s">
        <v>15760</v>
      </c>
      <c r="FA78" t="s">
        <v>15761</v>
      </c>
      <c r="FB78" t="s">
        <v>15762</v>
      </c>
      <c r="FC78" t="s">
        <v>15763</v>
      </c>
      <c r="FD78" t="s">
        <v>15764</v>
      </c>
      <c r="FE78" t="s">
        <v>15765</v>
      </c>
      <c r="FF78" t="s">
        <v>15766</v>
      </c>
      <c r="FG78" t="s">
        <v>15767</v>
      </c>
      <c r="FH78" t="s">
        <v>15768</v>
      </c>
      <c r="FI78" t="s">
        <v>15769</v>
      </c>
      <c r="FJ78" t="s">
        <v>15770</v>
      </c>
      <c r="FK78" t="s">
        <v>15771</v>
      </c>
      <c r="FL78" t="s">
        <v>15772</v>
      </c>
      <c r="FM78" t="s">
        <v>15773</v>
      </c>
      <c r="FN78" t="s">
        <v>15774</v>
      </c>
      <c r="FO78" t="s">
        <v>15775</v>
      </c>
      <c r="FP78" t="s">
        <v>15776</v>
      </c>
      <c r="FQ78" t="s">
        <v>15777</v>
      </c>
      <c r="FR78" t="s">
        <v>15778</v>
      </c>
      <c r="FS78" t="s">
        <v>15779</v>
      </c>
      <c r="FT78" t="s">
        <v>15780</v>
      </c>
      <c r="FU78" t="s">
        <v>15781</v>
      </c>
      <c r="FV78" t="s">
        <v>15782</v>
      </c>
      <c r="FW78" t="s">
        <v>15783</v>
      </c>
      <c r="FX78" t="s">
        <v>15784</v>
      </c>
      <c r="FY78" t="s">
        <v>15785</v>
      </c>
      <c r="FZ78" t="s">
        <v>15786</v>
      </c>
      <c r="GA78" t="s">
        <v>15787</v>
      </c>
      <c r="GB78" t="s">
        <v>15788</v>
      </c>
      <c r="GC78" t="s">
        <v>15789</v>
      </c>
      <c r="GD78" t="s">
        <v>15790</v>
      </c>
      <c r="GE78" t="s">
        <v>15791</v>
      </c>
      <c r="GF78" t="s">
        <v>15792</v>
      </c>
      <c r="GG78" t="s">
        <v>15793</v>
      </c>
      <c r="GH78" t="s">
        <v>15794</v>
      </c>
      <c r="GI78" t="s">
        <v>15795</v>
      </c>
      <c r="GJ78" t="s">
        <v>15796</v>
      </c>
      <c r="GK78" t="s">
        <v>15797</v>
      </c>
      <c r="GL78" t="s">
        <v>15798</v>
      </c>
      <c r="GM78" t="s">
        <v>15799</v>
      </c>
      <c r="GN78" t="s">
        <v>15800</v>
      </c>
      <c r="GO78" t="s">
        <v>15801</v>
      </c>
      <c r="GP78" t="s">
        <v>15802</v>
      </c>
      <c r="GQ78" t="s">
        <v>15803</v>
      </c>
      <c r="GR78" t="s">
        <v>15804</v>
      </c>
      <c r="GS78" t="s">
        <v>15805</v>
      </c>
      <c r="GT78" t="s">
        <v>15806</v>
      </c>
      <c r="GU78" t="s">
        <v>15807</v>
      </c>
      <c r="GV78" t="s">
        <v>15808</v>
      </c>
      <c r="GW78" t="s">
        <v>15809</v>
      </c>
      <c r="GX78" t="s">
        <v>15810</v>
      </c>
      <c r="GY78" t="s">
        <v>15811</v>
      </c>
      <c r="GZ78" t="s">
        <v>15812</v>
      </c>
      <c r="HA78" t="s">
        <v>15813</v>
      </c>
      <c r="HB78" t="s">
        <v>15814</v>
      </c>
      <c r="HC78" t="s">
        <v>15815</v>
      </c>
      <c r="HD78" t="s">
        <v>15816</v>
      </c>
      <c r="HE78" t="s">
        <v>15817</v>
      </c>
      <c r="HF78" t="s">
        <v>15818</v>
      </c>
      <c r="HG78" t="s">
        <v>15819</v>
      </c>
      <c r="HH78" t="s">
        <v>15820</v>
      </c>
    </row>
    <row r="79" spans="1:216" x14ac:dyDescent="0.25">
      <c r="A79" t="s">
        <v>15821</v>
      </c>
      <c r="B79" t="s">
        <v>15822</v>
      </c>
      <c r="C79" t="s">
        <v>14616</v>
      </c>
      <c r="D79" t="s">
        <v>15822</v>
      </c>
      <c r="E79" t="s">
        <v>435</v>
      </c>
      <c r="F79" t="s">
        <v>440</v>
      </c>
      <c r="G79" t="s">
        <v>643</v>
      </c>
      <c r="H79" t="s">
        <v>13609</v>
      </c>
      <c r="I79" t="s">
        <v>13609</v>
      </c>
      <c r="J79" t="s">
        <v>13609</v>
      </c>
      <c r="K79" t="s">
        <v>13609</v>
      </c>
      <c r="L79" t="s">
        <v>13609</v>
      </c>
      <c r="M79" t="s">
        <v>440</v>
      </c>
      <c r="N79" t="s">
        <v>853</v>
      </c>
      <c r="O79" t="s">
        <v>14616</v>
      </c>
      <c r="P79" t="s">
        <v>15821</v>
      </c>
      <c r="Q79" t="s">
        <v>15823</v>
      </c>
      <c r="R79" t="s">
        <v>15824</v>
      </c>
      <c r="S79" t="s">
        <v>15825</v>
      </c>
      <c r="T79" t="s">
        <v>15826</v>
      </c>
      <c r="U79" t="s">
        <v>15827</v>
      </c>
      <c r="V79" t="s">
        <v>15828</v>
      </c>
      <c r="W79" t="s">
        <v>15829</v>
      </c>
      <c r="X79" t="s">
        <v>15830</v>
      </c>
      <c r="Y79" t="s">
        <v>15831</v>
      </c>
      <c r="Z79" t="s">
        <v>15832</v>
      </c>
      <c r="AA79" t="s">
        <v>15833</v>
      </c>
      <c r="AB79" t="s">
        <v>15834</v>
      </c>
      <c r="AC79" t="s">
        <v>15835</v>
      </c>
      <c r="AD79" t="s">
        <v>15836</v>
      </c>
      <c r="AE79" t="s">
        <v>15837</v>
      </c>
      <c r="AF79" t="s">
        <v>15838</v>
      </c>
      <c r="AG79" t="s">
        <v>15839</v>
      </c>
      <c r="AH79" t="s">
        <v>15840</v>
      </c>
      <c r="AI79" t="s">
        <v>15841</v>
      </c>
      <c r="AJ79" t="s">
        <v>15842</v>
      </c>
      <c r="AK79" t="s">
        <v>15843</v>
      </c>
      <c r="AL79" t="s">
        <v>15844</v>
      </c>
      <c r="AM79" t="s">
        <v>15845</v>
      </c>
      <c r="AN79" t="s">
        <v>15846</v>
      </c>
      <c r="AO79" t="s">
        <v>15847</v>
      </c>
      <c r="AP79" t="s">
        <v>15848</v>
      </c>
      <c r="AQ79" t="s">
        <v>15849</v>
      </c>
      <c r="AR79" t="s">
        <v>15850</v>
      </c>
      <c r="AS79" t="s">
        <v>15851</v>
      </c>
      <c r="AT79" t="s">
        <v>15852</v>
      </c>
      <c r="AU79" t="s">
        <v>15853</v>
      </c>
      <c r="AV79" t="s">
        <v>15854</v>
      </c>
      <c r="AW79" t="s">
        <v>15855</v>
      </c>
      <c r="AX79" t="s">
        <v>15856</v>
      </c>
      <c r="AY79" t="s">
        <v>15857</v>
      </c>
      <c r="AZ79" t="s">
        <v>15858</v>
      </c>
      <c r="BA79" t="s">
        <v>15859</v>
      </c>
      <c r="BB79" t="s">
        <v>15860</v>
      </c>
      <c r="BC79" t="s">
        <v>15861</v>
      </c>
      <c r="BD79" t="s">
        <v>15862</v>
      </c>
      <c r="BE79" t="s">
        <v>15863</v>
      </c>
      <c r="BF79" t="s">
        <v>15864</v>
      </c>
      <c r="BG79" t="s">
        <v>15865</v>
      </c>
      <c r="BH79" t="s">
        <v>15866</v>
      </c>
      <c r="BI79" t="s">
        <v>15867</v>
      </c>
      <c r="BJ79" t="s">
        <v>15868</v>
      </c>
      <c r="BK79" t="s">
        <v>15869</v>
      </c>
      <c r="BL79" t="s">
        <v>15870</v>
      </c>
      <c r="BM79" t="s">
        <v>15871</v>
      </c>
      <c r="BN79" t="s">
        <v>15872</v>
      </c>
      <c r="BO79" t="s">
        <v>15873</v>
      </c>
      <c r="BP79" t="s">
        <v>15874</v>
      </c>
      <c r="BQ79" t="s">
        <v>15875</v>
      </c>
      <c r="BR79" t="s">
        <v>15876</v>
      </c>
      <c r="BS79" t="s">
        <v>15877</v>
      </c>
      <c r="BT79" t="s">
        <v>15878</v>
      </c>
      <c r="BU79" t="s">
        <v>15879</v>
      </c>
      <c r="BV79" t="s">
        <v>15880</v>
      </c>
      <c r="BW79" t="s">
        <v>15881</v>
      </c>
      <c r="BX79" t="s">
        <v>15882</v>
      </c>
      <c r="BY79" t="s">
        <v>15883</v>
      </c>
      <c r="BZ79" t="s">
        <v>15884</v>
      </c>
      <c r="CA79" t="s">
        <v>15885</v>
      </c>
      <c r="CB79" t="s">
        <v>15886</v>
      </c>
      <c r="CC79" t="s">
        <v>15887</v>
      </c>
      <c r="CD79" t="s">
        <v>15888</v>
      </c>
      <c r="CE79" t="s">
        <v>15889</v>
      </c>
      <c r="CF79" t="s">
        <v>15890</v>
      </c>
      <c r="CG79" t="s">
        <v>15891</v>
      </c>
      <c r="CH79" t="s">
        <v>15892</v>
      </c>
      <c r="CI79" t="s">
        <v>15893</v>
      </c>
      <c r="CJ79" t="s">
        <v>15894</v>
      </c>
      <c r="CK79" t="s">
        <v>15895</v>
      </c>
      <c r="CL79" t="s">
        <v>15896</v>
      </c>
      <c r="CM79" t="s">
        <v>15897</v>
      </c>
      <c r="CN79" t="s">
        <v>15898</v>
      </c>
      <c r="CO79" t="s">
        <v>15899</v>
      </c>
      <c r="CP79" t="s">
        <v>15900</v>
      </c>
      <c r="CQ79" t="s">
        <v>15901</v>
      </c>
      <c r="CR79" t="s">
        <v>15902</v>
      </c>
      <c r="CS79" t="s">
        <v>15903</v>
      </c>
      <c r="CT79" t="s">
        <v>15904</v>
      </c>
      <c r="CU79" t="s">
        <v>15905</v>
      </c>
      <c r="CV79" t="s">
        <v>15906</v>
      </c>
      <c r="CW79" t="s">
        <v>15907</v>
      </c>
      <c r="CX79" t="s">
        <v>15908</v>
      </c>
      <c r="CY79" t="s">
        <v>15909</v>
      </c>
      <c r="CZ79" t="s">
        <v>15910</v>
      </c>
      <c r="DA79" t="s">
        <v>15911</v>
      </c>
      <c r="DB79" t="s">
        <v>15912</v>
      </c>
      <c r="DC79" t="s">
        <v>15913</v>
      </c>
      <c r="DD79" t="s">
        <v>15914</v>
      </c>
      <c r="DE79" t="s">
        <v>15915</v>
      </c>
      <c r="DF79" t="s">
        <v>15916</v>
      </c>
      <c r="DG79" t="s">
        <v>15917</v>
      </c>
      <c r="DH79" t="s">
        <v>15918</v>
      </c>
      <c r="DI79" t="s">
        <v>15919</v>
      </c>
      <c r="DJ79" t="s">
        <v>15920</v>
      </c>
      <c r="DK79" t="s">
        <v>15921</v>
      </c>
      <c r="DL79" t="s">
        <v>15922</v>
      </c>
      <c r="DM79" t="s">
        <v>15923</v>
      </c>
      <c r="DN79" t="s">
        <v>15924</v>
      </c>
      <c r="DO79" t="s">
        <v>15925</v>
      </c>
      <c r="DP79" t="s">
        <v>15926</v>
      </c>
      <c r="DQ79" t="s">
        <v>15927</v>
      </c>
      <c r="DR79" t="s">
        <v>15928</v>
      </c>
      <c r="DS79" t="s">
        <v>15929</v>
      </c>
      <c r="DT79" t="s">
        <v>15930</v>
      </c>
      <c r="DU79" t="s">
        <v>15931</v>
      </c>
      <c r="DV79" t="s">
        <v>15932</v>
      </c>
      <c r="DW79" t="s">
        <v>15933</v>
      </c>
      <c r="DX79" t="s">
        <v>15934</v>
      </c>
      <c r="DY79" t="s">
        <v>15935</v>
      </c>
      <c r="DZ79" t="s">
        <v>15936</v>
      </c>
      <c r="EA79" t="s">
        <v>15937</v>
      </c>
      <c r="EB79" t="s">
        <v>15938</v>
      </c>
      <c r="EC79" t="s">
        <v>15939</v>
      </c>
      <c r="ED79" t="s">
        <v>560</v>
      </c>
      <c r="EE79" t="s">
        <v>15940</v>
      </c>
      <c r="EF79" t="s">
        <v>15941</v>
      </c>
      <c r="EG79" t="s">
        <v>15942</v>
      </c>
      <c r="EH79" t="s">
        <v>15943</v>
      </c>
      <c r="EI79" t="s">
        <v>15944</v>
      </c>
      <c r="EJ79" t="s">
        <v>15945</v>
      </c>
      <c r="EK79" t="s">
        <v>15946</v>
      </c>
      <c r="EL79" t="s">
        <v>15947</v>
      </c>
      <c r="EM79" t="s">
        <v>15948</v>
      </c>
      <c r="EN79" t="s">
        <v>15949</v>
      </c>
      <c r="EO79" t="s">
        <v>15950</v>
      </c>
      <c r="EP79" t="s">
        <v>15951</v>
      </c>
      <c r="EQ79" t="s">
        <v>15952</v>
      </c>
      <c r="ER79" t="s">
        <v>15953</v>
      </c>
      <c r="ES79" t="s">
        <v>15954</v>
      </c>
      <c r="ET79" t="s">
        <v>15955</v>
      </c>
      <c r="EU79" t="s">
        <v>15956</v>
      </c>
      <c r="EV79" t="s">
        <v>15957</v>
      </c>
      <c r="EW79" t="s">
        <v>15958</v>
      </c>
      <c r="EX79" t="s">
        <v>15959</v>
      </c>
      <c r="EY79" t="s">
        <v>15960</v>
      </c>
      <c r="EZ79" t="s">
        <v>15961</v>
      </c>
      <c r="FA79" t="s">
        <v>15962</v>
      </c>
      <c r="FB79" t="s">
        <v>15963</v>
      </c>
      <c r="FC79" t="s">
        <v>15964</v>
      </c>
      <c r="FD79" t="s">
        <v>15965</v>
      </c>
      <c r="FE79" t="s">
        <v>15966</v>
      </c>
      <c r="FF79" t="s">
        <v>15967</v>
      </c>
      <c r="FG79" t="s">
        <v>15968</v>
      </c>
      <c r="FH79" t="s">
        <v>15969</v>
      </c>
      <c r="FI79" t="s">
        <v>15970</v>
      </c>
      <c r="FJ79" t="s">
        <v>15971</v>
      </c>
      <c r="FK79" t="s">
        <v>15972</v>
      </c>
      <c r="FL79" t="s">
        <v>15973</v>
      </c>
      <c r="FM79" t="s">
        <v>15974</v>
      </c>
      <c r="FN79" t="s">
        <v>15975</v>
      </c>
      <c r="FO79" t="s">
        <v>15976</v>
      </c>
      <c r="FP79" t="s">
        <v>15977</v>
      </c>
      <c r="FQ79" t="s">
        <v>15978</v>
      </c>
      <c r="FR79" t="s">
        <v>15979</v>
      </c>
      <c r="FS79" t="s">
        <v>15980</v>
      </c>
      <c r="FT79" t="s">
        <v>15981</v>
      </c>
      <c r="FU79" t="s">
        <v>15982</v>
      </c>
      <c r="FV79" t="s">
        <v>15983</v>
      </c>
      <c r="FW79" t="s">
        <v>15984</v>
      </c>
      <c r="FX79" t="s">
        <v>15985</v>
      </c>
      <c r="FY79" t="s">
        <v>15986</v>
      </c>
      <c r="FZ79" t="s">
        <v>15987</v>
      </c>
      <c r="GA79" t="s">
        <v>15988</v>
      </c>
      <c r="GB79" t="s">
        <v>15989</v>
      </c>
      <c r="GC79" t="s">
        <v>15990</v>
      </c>
      <c r="GD79" t="s">
        <v>15991</v>
      </c>
      <c r="GE79" t="s">
        <v>15992</v>
      </c>
      <c r="GF79" t="s">
        <v>15993</v>
      </c>
      <c r="GG79" t="s">
        <v>15994</v>
      </c>
      <c r="GH79" t="s">
        <v>15995</v>
      </c>
      <c r="GI79" t="s">
        <v>15996</v>
      </c>
      <c r="GJ79" t="s">
        <v>15997</v>
      </c>
      <c r="GK79" t="s">
        <v>15998</v>
      </c>
      <c r="GL79" t="s">
        <v>15999</v>
      </c>
      <c r="GM79" t="s">
        <v>16000</v>
      </c>
      <c r="GN79" t="s">
        <v>16001</v>
      </c>
      <c r="GO79" t="s">
        <v>16002</v>
      </c>
      <c r="GP79" t="s">
        <v>16003</v>
      </c>
      <c r="GQ79" t="s">
        <v>16004</v>
      </c>
      <c r="GR79" t="s">
        <v>16005</v>
      </c>
      <c r="GS79" t="s">
        <v>16006</v>
      </c>
      <c r="GT79" t="s">
        <v>16007</v>
      </c>
      <c r="GU79" t="s">
        <v>16008</v>
      </c>
      <c r="GV79" t="s">
        <v>16009</v>
      </c>
      <c r="GW79" t="s">
        <v>16010</v>
      </c>
      <c r="GX79" t="s">
        <v>16011</v>
      </c>
      <c r="GY79" t="s">
        <v>16012</v>
      </c>
      <c r="GZ79" t="s">
        <v>16013</v>
      </c>
      <c r="HA79" t="s">
        <v>16014</v>
      </c>
      <c r="HB79" t="s">
        <v>16015</v>
      </c>
      <c r="HC79" t="s">
        <v>16016</v>
      </c>
      <c r="HD79" t="s">
        <v>16017</v>
      </c>
      <c r="HE79" t="s">
        <v>16018</v>
      </c>
      <c r="HF79" t="s">
        <v>16019</v>
      </c>
      <c r="HG79" t="s">
        <v>16020</v>
      </c>
      <c r="HH79" t="s">
        <v>16021</v>
      </c>
    </row>
    <row r="80" spans="1:216" x14ac:dyDescent="0.25">
      <c r="A80" t="s">
        <v>16022</v>
      </c>
      <c r="B80" t="s">
        <v>16023</v>
      </c>
      <c r="C80" t="s">
        <v>14817</v>
      </c>
      <c r="D80" t="s">
        <v>16023</v>
      </c>
      <c r="E80" t="s">
        <v>435</v>
      </c>
      <c r="F80" t="s">
        <v>440</v>
      </c>
      <c r="G80" t="s">
        <v>643</v>
      </c>
      <c r="H80" t="s">
        <v>13609</v>
      </c>
      <c r="I80" t="s">
        <v>13609</v>
      </c>
      <c r="J80" t="s">
        <v>13609</v>
      </c>
      <c r="K80" t="s">
        <v>13609</v>
      </c>
      <c r="L80" t="s">
        <v>13609</v>
      </c>
      <c r="M80" t="s">
        <v>440</v>
      </c>
      <c r="N80" t="s">
        <v>853</v>
      </c>
      <c r="O80" t="s">
        <v>14817</v>
      </c>
      <c r="P80" t="s">
        <v>16022</v>
      </c>
      <c r="Q80" t="s">
        <v>16024</v>
      </c>
      <c r="R80" t="s">
        <v>16025</v>
      </c>
      <c r="S80" t="s">
        <v>16026</v>
      </c>
      <c r="T80" t="s">
        <v>16027</v>
      </c>
      <c r="U80" t="s">
        <v>16028</v>
      </c>
      <c r="V80" t="s">
        <v>16029</v>
      </c>
      <c r="W80" t="s">
        <v>16030</v>
      </c>
      <c r="X80" t="s">
        <v>16031</v>
      </c>
      <c r="Y80" t="s">
        <v>16032</v>
      </c>
      <c r="Z80" t="s">
        <v>16033</v>
      </c>
      <c r="AA80" t="s">
        <v>16034</v>
      </c>
      <c r="AB80" t="s">
        <v>16035</v>
      </c>
      <c r="AC80" t="s">
        <v>16036</v>
      </c>
      <c r="AD80" t="s">
        <v>16037</v>
      </c>
      <c r="AE80" t="s">
        <v>16038</v>
      </c>
      <c r="AF80" t="s">
        <v>16039</v>
      </c>
      <c r="AG80" t="s">
        <v>16040</v>
      </c>
      <c r="AH80" t="s">
        <v>16041</v>
      </c>
      <c r="AI80" t="s">
        <v>16042</v>
      </c>
      <c r="AJ80" t="s">
        <v>16043</v>
      </c>
      <c r="AK80" t="s">
        <v>16044</v>
      </c>
      <c r="AL80" t="s">
        <v>16045</v>
      </c>
      <c r="AM80" t="s">
        <v>16046</v>
      </c>
      <c r="AN80" t="s">
        <v>16047</v>
      </c>
      <c r="AO80" t="s">
        <v>16048</v>
      </c>
      <c r="AP80" t="s">
        <v>16049</v>
      </c>
      <c r="AQ80" t="s">
        <v>16050</v>
      </c>
      <c r="AR80" t="s">
        <v>16051</v>
      </c>
      <c r="AS80" t="s">
        <v>16052</v>
      </c>
      <c r="AT80" t="s">
        <v>16053</v>
      </c>
      <c r="AU80" t="s">
        <v>16054</v>
      </c>
      <c r="AV80" t="s">
        <v>16055</v>
      </c>
      <c r="AW80" t="s">
        <v>16056</v>
      </c>
      <c r="AX80" t="s">
        <v>16057</v>
      </c>
      <c r="AY80" t="s">
        <v>16058</v>
      </c>
      <c r="AZ80" t="s">
        <v>16059</v>
      </c>
      <c r="BA80" t="s">
        <v>16060</v>
      </c>
      <c r="BB80" t="s">
        <v>16061</v>
      </c>
      <c r="BC80" t="s">
        <v>16062</v>
      </c>
      <c r="BD80" t="s">
        <v>16063</v>
      </c>
      <c r="BE80" t="s">
        <v>16064</v>
      </c>
      <c r="BF80" t="s">
        <v>16065</v>
      </c>
      <c r="BG80" t="s">
        <v>16066</v>
      </c>
      <c r="BH80" t="s">
        <v>16067</v>
      </c>
      <c r="BI80" t="s">
        <v>16068</v>
      </c>
      <c r="BJ80" t="s">
        <v>16069</v>
      </c>
      <c r="BK80" t="s">
        <v>16070</v>
      </c>
      <c r="BL80" t="s">
        <v>16071</v>
      </c>
      <c r="BM80" t="s">
        <v>16072</v>
      </c>
      <c r="BN80" t="s">
        <v>16073</v>
      </c>
      <c r="BO80" t="s">
        <v>16074</v>
      </c>
      <c r="BP80" t="s">
        <v>16075</v>
      </c>
      <c r="BQ80" t="s">
        <v>16076</v>
      </c>
      <c r="BR80" t="s">
        <v>16077</v>
      </c>
      <c r="BS80" t="s">
        <v>16078</v>
      </c>
      <c r="BT80" t="s">
        <v>16079</v>
      </c>
      <c r="BU80" t="s">
        <v>16080</v>
      </c>
      <c r="BV80" t="s">
        <v>16081</v>
      </c>
      <c r="BW80" t="s">
        <v>16082</v>
      </c>
      <c r="BX80" t="s">
        <v>16083</v>
      </c>
      <c r="BY80" t="s">
        <v>16084</v>
      </c>
      <c r="BZ80" t="s">
        <v>16085</v>
      </c>
      <c r="CA80" t="s">
        <v>16086</v>
      </c>
      <c r="CB80" t="s">
        <v>16087</v>
      </c>
      <c r="CC80" t="s">
        <v>16088</v>
      </c>
      <c r="CD80" t="s">
        <v>16089</v>
      </c>
      <c r="CE80" t="s">
        <v>16090</v>
      </c>
      <c r="CF80" t="s">
        <v>16091</v>
      </c>
      <c r="CG80" t="s">
        <v>16092</v>
      </c>
      <c r="CH80" t="s">
        <v>16093</v>
      </c>
      <c r="CI80" t="s">
        <v>16094</v>
      </c>
      <c r="CJ80" t="s">
        <v>16095</v>
      </c>
      <c r="CK80" t="s">
        <v>16096</v>
      </c>
      <c r="CL80" t="s">
        <v>16097</v>
      </c>
      <c r="CM80" t="s">
        <v>16098</v>
      </c>
      <c r="CN80" t="s">
        <v>16099</v>
      </c>
      <c r="CO80" t="s">
        <v>16100</v>
      </c>
      <c r="CP80" t="s">
        <v>16101</v>
      </c>
      <c r="CQ80" t="s">
        <v>16102</v>
      </c>
      <c r="CR80" t="s">
        <v>16103</v>
      </c>
      <c r="CS80" t="s">
        <v>16104</v>
      </c>
      <c r="CT80" t="s">
        <v>16105</v>
      </c>
      <c r="CU80" t="s">
        <v>16106</v>
      </c>
      <c r="CV80" t="s">
        <v>16107</v>
      </c>
      <c r="CW80" t="s">
        <v>16108</v>
      </c>
      <c r="CX80" t="s">
        <v>16109</v>
      </c>
      <c r="CY80" t="s">
        <v>16110</v>
      </c>
      <c r="CZ80" t="s">
        <v>16111</v>
      </c>
      <c r="DA80" t="s">
        <v>16112</v>
      </c>
      <c r="DB80" t="s">
        <v>16113</v>
      </c>
      <c r="DC80" t="s">
        <v>16114</v>
      </c>
      <c r="DD80" t="s">
        <v>16115</v>
      </c>
      <c r="DE80" t="s">
        <v>16116</v>
      </c>
      <c r="DF80" t="s">
        <v>16117</v>
      </c>
      <c r="DG80" t="s">
        <v>16118</v>
      </c>
      <c r="DH80" t="s">
        <v>16119</v>
      </c>
      <c r="DI80" t="s">
        <v>16120</v>
      </c>
      <c r="DJ80" t="s">
        <v>16121</v>
      </c>
      <c r="DK80" t="s">
        <v>16122</v>
      </c>
      <c r="DL80" t="s">
        <v>16123</v>
      </c>
      <c r="DM80" t="s">
        <v>16124</v>
      </c>
      <c r="DN80" t="s">
        <v>16125</v>
      </c>
      <c r="DO80" t="s">
        <v>16126</v>
      </c>
      <c r="DP80" t="s">
        <v>16127</v>
      </c>
      <c r="DQ80" t="s">
        <v>16128</v>
      </c>
      <c r="DR80" t="s">
        <v>16129</v>
      </c>
      <c r="DS80" t="s">
        <v>16130</v>
      </c>
      <c r="DT80" t="s">
        <v>16131</v>
      </c>
      <c r="DU80" t="s">
        <v>16132</v>
      </c>
      <c r="DV80" t="s">
        <v>16133</v>
      </c>
      <c r="DW80" t="s">
        <v>16134</v>
      </c>
      <c r="DX80" t="s">
        <v>16135</v>
      </c>
      <c r="DY80" t="s">
        <v>16136</v>
      </c>
      <c r="DZ80" t="s">
        <v>16137</v>
      </c>
      <c r="EA80" t="s">
        <v>16138</v>
      </c>
      <c r="EB80" t="s">
        <v>16139</v>
      </c>
      <c r="EC80" t="s">
        <v>16140</v>
      </c>
      <c r="ED80" t="s">
        <v>560</v>
      </c>
      <c r="EE80" t="s">
        <v>16141</v>
      </c>
      <c r="EF80" t="s">
        <v>16142</v>
      </c>
      <c r="EG80" t="s">
        <v>16143</v>
      </c>
      <c r="EH80" t="s">
        <v>16144</v>
      </c>
      <c r="EI80" t="s">
        <v>16145</v>
      </c>
      <c r="EJ80" t="s">
        <v>16146</v>
      </c>
      <c r="EK80" t="s">
        <v>16147</v>
      </c>
      <c r="EL80" t="s">
        <v>16148</v>
      </c>
      <c r="EM80" t="s">
        <v>16149</v>
      </c>
      <c r="EN80" t="s">
        <v>16150</v>
      </c>
      <c r="EO80" t="s">
        <v>16151</v>
      </c>
      <c r="EP80" t="s">
        <v>16152</v>
      </c>
      <c r="EQ80" t="s">
        <v>16153</v>
      </c>
      <c r="ER80" t="s">
        <v>16154</v>
      </c>
      <c r="ES80" t="s">
        <v>16155</v>
      </c>
      <c r="ET80" t="s">
        <v>16156</v>
      </c>
      <c r="EU80" t="s">
        <v>16157</v>
      </c>
      <c r="EV80" t="s">
        <v>16158</v>
      </c>
      <c r="EW80" t="s">
        <v>16159</v>
      </c>
      <c r="EX80" t="s">
        <v>16160</v>
      </c>
      <c r="EY80" t="s">
        <v>16161</v>
      </c>
      <c r="EZ80" t="s">
        <v>16162</v>
      </c>
      <c r="FA80" t="s">
        <v>16163</v>
      </c>
      <c r="FB80" t="s">
        <v>16164</v>
      </c>
      <c r="FC80" t="s">
        <v>16165</v>
      </c>
      <c r="FD80" t="s">
        <v>16166</v>
      </c>
      <c r="FE80" t="s">
        <v>16167</v>
      </c>
      <c r="FF80" t="s">
        <v>16168</v>
      </c>
      <c r="FG80" t="s">
        <v>16169</v>
      </c>
      <c r="FH80" t="s">
        <v>16170</v>
      </c>
      <c r="FI80" t="s">
        <v>16171</v>
      </c>
      <c r="FJ80" t="s">
        <v>16172</v>
      </c>
      <c r="FK80" t="s">
        <v>16173</v>
      </c>
      <c r="FL80" t="s">
        <v>16174</v>
      </c>
      <c r="FM80" t="s">
        <v>16175</v>
      </c>
      <c r="FN80" t="s">
        <v>16176</v>
      </c>
      <c r="FO80" t="s">
        <v>16177</v>
      </c>
      <c r="FP80" t="s">
        <v>16178</v>
      </c>
      <c r="FQ80" t="s">
        <v>16179</v>
      </c>
      <c r="FR80" t="s">
        <v>16180</v>
      </c>
      <c r="FS80" t="s">
        <v>16181</v>
      </c>
      <c r="FT80" t="s">
        <v>16182</v>
      </c>
      <c r="FU80" t="s">
        <v>16183</v>
      </c>
      <c r="FV80" t="s">
        <v>16184</v>
      </c>
      <c r="FW80" t="s">
        <v>16185</v>
      </c>
      <c r="FX80" t="s">
        <v>16186</v>
      </c>
      <c r="FY80" t="s">
        <v>16187</v>
      </c>
      <c r="FZ80" t="s">
        <v>16188</v>
      </c>
      <c r="GA80" t="s">
        <v>16189</v>
      </c>
      <c r="GB80" t="s">
        <v>16190</v>
      </c>
      <c r="GC80" t="s">
        <v>16191</v>
      </c>
      <c r="GD80" t="s">
        <v>16192</v>
      </c>
      <c r="GE80" t="s">
        <v>16193</v>
      </c>
      <c r="GF80" t="s">
        <v>16194</v>
      </c>
      <c r="GG80" t="s">
        <v>16195</v>
      </c>
      <c r="GH80" t="s">
        <v>16196</v>
      </c>
      <c r="GI80" t="s">
        <v>16197</v>
      </c>
      <c r="GJ80" t="s">
        <v>16198</v>
      </c>
      <c r="GK80" t="s">
        <v>16199</v>
      </c>
      <c r="GL80" t="s">
        <v>16200</v>
      </c>
      <c r="GM80" t="s">
        <v>16201</v>
      </c>
      <c r="GN80" t="s">
        <v>16202</v>
      </c>
      <c r="GO80" t="s">
        <v>16203</v>
      </c>
      <c r="GP80" t="s">
        <v>16204</v>
      </c>
      <c r="GQ80" t="s">
        <v>16205</v>
      </c>
      <c r="GR80" t="s">
        <v>16206</v>
      </c>
      <c r="GS80" t="s">
        <v>16207</v>
      </c>
      <c r="GT80" t="s">
        <v>16208</v>
      </c>
      <c r="GU80" t="s">
        <v>16209</v>
      </c>
      <c r="GV80" t="s">
        <v>16210</v>
      </c>
      <c r="GW80" t="s">
        <v>16211</v>
      </c>
      <c r="GX80" t="s">
        <v>16212</v>
      </c>
      <c r="GY80" t="s">
        <v>16213</v>
      </c>
      <c r="GZ80" t="s">
        <v>16214</v>
      </c>
      <c r="HA80" t="s">
        <v>16215</v>
      </c>
      <c r="HB80" t="s">
        <v>16216</v>
      </c>
      <c r="HC80" t="s">
        <v>16217</v>
      </c>
      <c r="HD80" t="s">
        <v>16218</v>
      </c>
      <c r="HE80" t="s">
        <v>16219</v>
      </c>
      <c r="HF80" t="s">
        <v>16220</v>
      </c>
      <c r="HG80" t="s">
        <v>16221</v>
      </c>
      <c r="HH80" t="s">
        <v>16222</v>
      </c>
    </row>
    <row r="81" spans="1:216" x14ac:dyDescent="0.25">
      <c r="A81" t="s">
        <v>16223</v>
      </c>
      <c r="B81" t="s">
        <v>16224</v>
      </c>
      <c r="C81" t="s">
        <v>14415</v>
      </c>
      <c r="D81" t="s">
        <v>16224</v>
      </c>
      <c r="E81" t="s">
        <v>435</v>
      </c>
      <c r="F81" t="s">
        <v>440</v>
      </c>
      <c r="G81" t="s">
        <v>432</v>
      </c>
      <c r="H81" t="s">
        <v>13609</v>
      </c>
      <c r="I81" t="s">
        <v>13609</v>
      </c>
      <c r="J81" t="s">
        <v>13609</v>
      </c>
      <c r="K81" t="s">
        <v>13609</v>
      </c>
      <c r="L81" t="s">
        <v>13609</v>
      </c>
      <c r="M81" t="s">
        <v>440</v>
      </c>
      <c r="N81" t="s">
        <v>853</v>
      </c>
      <c r="O81" t="s">
        <v>14415</v>
      </c>
      <c r="P81" t="s">
        <v>16223</v>
      </c>
      <c r="Q81" t="s">
        <v>16225</v>
      </c>
      <c r="R81" t="s">
        <v>16226</v>
      </c>
      <c r="S81" t="s">
        <v>16227</v>
      </c>
      <c r="T81" t="s">
        <v>16228</v>
      </c>
      <c r="U81" t="s">
        <v>16229</v>
      </c>
      <c r="V81" t="s">
        <v>16230</v>
      </c>
      <c r="W81" t="s">
        <v>16231</v>
      </c>
      <c r="X81" t="s">
        <v>16232</v>
      </c>
      <c r="Y81" t="s">
        <v>16233</v>
      </c>
      <c r="Z81" t="s">
        <v>16234</v>
      </c>
      <c r="AA81" t="s">
        <v>16235</v>
      </c>
      <c r="AB81" t="s">
        <v>16236</v>
      </c>
      <c r="AC81" t="s">
        <v>16237</v>
      </c>
      <c r="AD81" t="s">
        <v>16238</v>
      </c>
      <c r="AE81" t="s">
        <v>16239</v>
      </c>
      <c r="AF81" t="s">
        <v>16240</v>
      </c>
      <c r="AG81" t="s">
        <v>16241</v>
      </c>
      <c r="AH81" t="s">
        <v>16242</v>
      </c>
      <c r="AI81" t="s">
        <v>16243</v>
      </c>
      <c r="AJ81" t="s">
        <v>16244</v>
      </c>
      <c r="AK81" t="s">
        <v>16245</v>
      </c>
      <c r="AL81" t="s">
        <v>16246</v>
      </c>
      <c r="AM81" t="s">
        <v>16247</v>
      </c>
      <c r="AN81" t="s">
        <v>16248</v>
      </c>
      <c r="AO81" t="s">
        <v>16249</v>
      </c>
      <c r="AP81" t="s">
        <v>16250</v>
      </c>
      <c r="AQ81" t="s">
        <v>16251</v>
      </c>
      <c r="AR81" t="s">
        <v>16252</v>
      </c>
      <c r="AS81" t="s">
        <v>16253</v>
      </c>
      <c r="AT81" t="s">
        <v>16254</v>
      </c>
      <c r="AU81" t="s">
        <v>16255</v>
      </c>
      <c r="AV81" t="s">
        <v>16256</v>
      </c>
      <c r="AW81" t="s">
        <v>16257</v>
      </c>
      <c r="AX81" t="s">
        <v>16258</v>
      </c>
      <c r="AY81" t="s">
        <v>16259</v>
      </c>
      <c r="AZ81" t="s">
        <v>16260</v>
      </c>
      <c r="BA81" t="s">
        <v>16261</v>
      </c>
      <c r="BB81" t="s">
        <v>16262</v>
      </c>
      <c r="BC81" t="s">
        <v>16263</v>
      </c>
      <c r="BD81" t="s">
        <v>16264</v>
      </c>
      <c r="BE81" t="s">
        <v>16265</v>
      </c>
      <c r="BF81" t="s">
        <v>16266</v>
      </c>
      <c r="BG81" t="s">
        <v>16267</v>
      </c>
      <c r="BH81" t="s">
        <v>16268</v>
      </c>
      <c r="BI81" t="s">
        <v>16269</v>
      </c>
      <c r="BJ81" t="s">
        <v>16270</v>
      </c>
      <c r="BK81" t="s">
        <v>16271</v>
      </c>
      <c r="BL81" t="s">
        <v>16272</v>
      </c>
      <c r="BM81" t="s">
        <v>16273</v>
      </c>
      <c r="BN81" t="s">
        <v>16274</v>
      </c>
      <c r="BO81" t="s">
        <v>16275</v>
      </c>
      <c r="BP81" t="s">
        <v>16276</v>
      </c>
      <c r="BQ81" t="s">
        <v>16277</v>
      </c>
      <c r="BR81" t="s">
        <v>16278</v>
      </c>
      <c r="BS81" t="s">
        <v>16279</v>
      </c>
      <c r="BT81" t="s">
        <v>16280</v>
      </c>
      <c r="BU81" t="s">
        <v>16281</v>
      </c>
      <c r="BV81" t="s">
        <v>16282</v>
      </c>
      <c r="BW81" t="s">
        <v>16283</v>
      </c>
      <c r="BX81" t="s">
        <v>16284</v>
      </c>
      <c r="BY81" t="s">
        <v>16285</v>
      </c>
      <c r="BZ81" t="s">
        <v>16286</v>
      </c>
      <c r="CA81" t="s">
        <v>16287</v>
      </c>
      <c r="CB81" t="s">
        <v>16288</v>
      </c>
      <c r="CC81" t="s">
        <v>16289</v>
      </c>
      <c r="CD81" t="s">
        <v>16290</v>
      </c>
      <c r="CE81" t="s">
        <v>16291</v>
      </c>
      <c r="CF81" t="s">
        <v>16292</v>
      </c>
      <c r="CG81" t="s">
        <v>16293</v>
      </c>
      <c r="CH81" t="s">
        <v>16294</v>
      </c>
      <c r="CI81" t="s">
        <v>16295</v>
      </c>
      <c r="CJ81" t="s">
        <v>16296</v>
      </c>
      <c r="CK81" t="s">
        <v>16297</v>
      </c>
      <c r="CL81" t="s">
        <v>16298</v>
      </c>
      <c r="CM81" t="s">
        <v>16299</v>
      </c>
      <c r="CN81" t="s">
        <v>16300</v>
      </c>
      <c r="CO81" t="s">
        <v>16301</v>
      </c>
      <c r="CP81" t="s">
        <v>16302</v>
      </c>
      <c r="CQ81" t="s">
        <v>16303</v>
      </c>
      <c r="CR81" t="s">
        <v>16304</v>
      </c>
      <c r="CS81" t="s">
        <v>16305</v>
      </c>
      <c r="CT81" t="s">
        <v>16306</v>
      </c>
      <c r="CU81" t="s">
        <v>16307</v>
      </c>
      <c r="CV81" t="s">
        <v>16308</v>
      </c>
      <c r="CW81" t="s">
        <v>16309</v>
      </c>
      <c r="CX81" t="s">
        <v>16310</v>
      </c>
      <c r="CY81" t="s">
        <v>16311</v>
      </c>
      <c r="CZ81" t="s">
        <v>16312</v>
      </c>
      <c r="DA81" t="s">
        <v>16313</v>
      </c>
      <c r="DB81" t="s">
        <v>16314</v>
      </c>
      <c r="DC81" t="s">
        <v>16315</v>
      </c>
      <c r="DD81" t="s">
        <v>16316</v>
      </c>
      <c r="DE81" t="s">
        <v>16317</v>
      </c>
      <c r="DF81" t="s">
        <v>16318</v>
      </c>
      <c r="DG81" t="s">
        <v>16319</v>
      </c>
      <c r="DH81" t="s">
        <v>16320</v>
      </c>
      <c r="DI81" t="s">
        <v>16321</v>
      </c>
      <c r="DJ81" t="s">
        <v>16322</v>
      </c>
      <c r="DK81" t="s">
        <v>16323</v>
      </c>
      <c r="DL81" t="s">
        <v>16324</v>
      </c>
      <c r="DM81" t="s">
        <v>16325</v>
      </c>
      <c r="DN81" t="s">
        <v>16326</v>
      </c>
      <c r="DO81" t="s">
        <v>16327</v>
      </c>
      <c r="DP81" t="s">
        <v>16328</v>
      </c>
      <c r="DQ81" t="s">
        <v>16329</v>
      </c>
      <c r="DR81" t="s">
        <v>16330</v>
      </c>
      <c r="DS81" t="s">
        <v>16331</v>
      </c>
      <c r="DT81" t="s">
        <v>16332</v>
      </c>
      <c r="DU81" t="s">
        <v>16333</v>
      </c>
      <c r="DV81" t="s">
        <v>16334</v>
      </c>
      <c r="DW81" t="s">
        <v>16335</v>
      </c>
      <c r="DX81" t="s">
        <v>16336</v>
      </c>
      <c r="DY81" t="s">
        <v>16337</v>
      </c>
      <c r="DZ81" t="s">
        <v>16338</v>
      </c>
      <c r="EA81" t="s">
        <v>16339</v>
      </c>
      <c r="EB81" t="s">
        <v>16340</v>
      </c>
      <c r="EC81" t="s">
        <v>16341</v>
      </c>
      <c r="ED81" t="s">
        <v>560</v>
      </c>
      <c r="EE81" t="s">
        <v>16342</v>
      </c>
      <c r="EF81" t="s">
        <v>16343</v>
      </c>
      <c r="EG81" t="s">
        <v>16344</v>
      </c>
      <c r="EH81" t="s">
        <v>16345</v>
      </c>
      <c r="EI81" t="s">
        <v>16346</v>
      </c>
      <c r="EJ81" t="s">
        <v>16347</v>
      </c>
      <c r="EK81" t="s">
        <v>16348</v>
      </c>
      <c r="EL81" t="s">
        <v>16349</v>
      </c>
      <c r="EM81" t="s">
        <v>16350</v>
      </c>
      <c r="EN81" t="s">
        <v>16351</v>
      </c>
      <c r="EO81" t="s">
        <v>16352</v>
      </c>
      <c r="EP81" t="s">
        <v>16353</v>
      </c>
      <c r="EQ81" t="s">
        <v>16354</v>
      </c>
      <c r="ER81" t="s">
        <v>16355</v>
      </c>
      <c r="ES81" t="s">
        <v>16356</v>
      </c>
      <c r="ET81" t="s">
        <v>16357</v>
      </c>
      <c r="EU81" t="s">
        <v>16358</v>
      </c>
      <c r="EV81" t="s">
        <v>16359</v>
      </c>
      <c r="EW81" t="s">
        <v>16360</v>
      </c>
      <c r="EX81" t="s">
        <v>16361</v>
      </c>
      <c r="EY81" t="s">
        <v>16362</v>
      </c>
      <c r="EZ81" t="s">
        <v>16363</v>
      </c>
      <c r="FA81" t="s">
        <v>16364</v>
      </c>
      <c r="FB81" t="s">
        <v>16365</v>
      </c>
      <c r="FC81" t="s">
        <v>16366</v>
      </c>
      <c r="FD81" t="s">
        <v>16367</v>
      </c>
      <c r="FE81" t="s">
        <v>16368</v>
      </c>
      <c r="FF81" t="s">
        <v>16369</v>
      </c>
      <c r="FG81" t="s">
        <v>16370</v>
      </c>
      <c r="FH81" t="s">
        <v>16371</v>
      </c>
      <c r="FI81" t="s">
        <v>16372</v>
      </c>
      <c r="FJ81" t="s">
        <v>16373</v>
      </c>
      <c r="FK81" t="s">
        <v>16374</v>
      </c>
      <c r="FL81" t="s">
        <v>16375</v>
      </c>
      <c r="FM81" t="s">
        <v>16376</v>
      </c>
      <c r="FN81" t="s">
        <v>16377</v>
      </c>
      <c r="FO81" t="s">
        <v>16378</v>
      </c>
      <c r="FP81" t="s">
        <v>16379</v>
      </c>
      <c r="FQ81" t="s">
        <v>16380</v>
      </c>
      <c r="FR81" t="s">
        <v>16381</v>
      </c>
      <c r="FS81" t="s">
        <v>16382</v>
      </c>
      <c r="FT81" t="s">
        <v>16383</v>
      </c>
      <c r="FU81" t="s">
        <v>16384</v>
      </c>
      <c r="FV81" t="s">
        <v>16385</v>
      </c>
      <c r="FW81" t="s">
        <v>16386</v>
      </c>
      <c r="FX81" t="s">
        <v>16387</v>
      </c>
      <c r="FY81" t="s">
        <v>16388</v>
      </c>
      <c r="FZ81" t="s">
        <v>16389</v>
      </c>
      <c r="GA81" t="s">
        <v>16390</v>
      </c>
      <c r="GB81" t="s">
        <v>16391</v>
      </c>
      <c r="GC81" t="s">
        <v>16392</v>
      </c>
      <c r="GD81" t="s">
        <v>16393</v>
      </c>
      <c r="GE81" t="s">
        <v>16394</v>
      </c>
      <c r="GF81" t="s">
        <v>16395</v>
      </c>
      <c r="GG81" t="s">
        <v>16396</v>
      </c>
      <c r="GH81" t="s">
        <v>16397</v>
      </c>
      <c r="GI81" t="s">
        <v>16398</v>
      </c>
      <c r="GJ81" t="s">
        <v>16399</v>
      </c>
      <c r="GK81" t="s">
        <v>16400</v>
      </c>
      <c r="GL81" t="s">
        <v>16401</v>
      </c>
      <c r="GM81" t="s">
        <v>16402</v>
      </c>
      <c r="GN81" t="s">
        <v>16403</v>
      </c>
      <c r="GO81" t="s">
        <v>16404</v>
      </c>
      <c r="GP81" t="s">
        <v>16405</v>
      </c>
      <c r="GQ81" t="s">
        <v>16406</v>
      </c>
      <c r="GR81" t="s">
        <v>16407</v>
      </c>
      <c r="GS81" t="s">
        <v>16408</v>
      </c>
      <c r="GT81" t="s">
        <v>16409</v>
      </c>
      <c r="GU81" t="s">
        <v>16410</v>
      </c>
      <c r="GV81" t="s">
        <v>16411</v>
      </c>
      <c r="GW81" t="s">
        <v>16412</v>
      </c>
      <c r="GX81" t="s">
        <v>16413</v>
      </c>
      <c r="GY81" t="s">
        <v>16414</v>
      </c>
      <c r="GZ81" t="s">
        <v>16415</v>
      </c>
      <c r="HA81" t="s">
        <v>16416</v>
      </c>
      <c r="HB81" t="s">
        <v>16417</v>
      </c>
      <c r="HC81" t="s">
        <v>16418</v>
      </c>
      <c r="HD81" t="s">
        <v>16419</v>
      </c>
      <c r="HE81" t="s">
        <v>16420</v>
      </c>
      <c r="HF81" t="s">
        <v>16421</v>
      </c>
      <c r="HG81" t="s">
        <v>16422</v>
      </c>
      <c r="HH81" t="s">
        <v>16423</v>
      </c>
    </row>
    <row r="82" spans="1:216" x14ac:dyDescent="0.25">
      <c r="A82" t="s">
        <v>440</v>
      </c>
      <c r="B82" t="s">
        <v>16424</v>
      </c>
      <c r="C82" t="s">
        <v>440</v>
      </c>
      <c r="D82" t="s">
        <v>440</v>
      </c>
      <c r="E82" t="s">
        <v>440</v>
      </c>
      <c r="F82" t="s">
        <v>440</v>
      </c>
      <c r="G82" t="s">
        <v>440</v>
      </c>
      <c r="H82" t="s">
        <v>440</v>
      </c>
      <c r="I82" t="s">
        <v>440</v>
      </c>
      <c r="J82" t="s">
        <v>440</v>
      </c>
      <c r="K82" t="s">
        <v>440</v>
      </c>
      <c r="L82" t="s">
        <v>440</v>
      </c>
      <c r="M82" t="s">
        <v>440</v>
      </c>
      <c r="N82" t="s">
        <v>440</v>
      </c>
      <c r="O82" t="s">
        <v>440</v>
      </c>
      <c r="P82" t="s">
        <v>440</v>
      </c>
      <c r="Q82" t="s">
        <v>16425</v>
      </c>
      <c r="R82" t="s">
        <v>16426</v>
      </c>
      <c r="S82" t="s">
        <v>16427</v>
      </c>
      <c r="T82" t="s">
        <v>16428</v>
      </c>
      <c r="U82" t="s">
        <v>16429</v>
      </c>
      <c r="V82" t="s">
        <v>16430</v>
      </c>
      <c r="W82" t="s">
        <v>16431</v>
      </c>
      <c r="X82" t="s">
        <v>16432</v>
      </c>
      <c r="Y82" t="s">
        <v>16433</v>
      </c>
      <c r="Z82" t="s">
        <v>16434</v>
      </c>
      <c r="AA82" t="s">
        <v>16435</v>
      </c>
      <c r="AB82" t="s">
        <v>16436</v>
      </c>
      <c r="AC82" t="s">
        <v>16437</v>
      </c>
      <c r="AD82" t="s">
        <v>16438</v>
      </c>
      <c r="AE82" t="s">
        <v>16439</v>
      </c>
      <c r="AF82" t="s">
        <v>16440</v>
      </c>
      <c r="AG82" t="s">
        <v>16441</v>
      </c>
      <c r="AH82" t="s">
        <v>16442</v>
      </c>
      <c r="AI82" t="s">
        <v>16443</v>
      </c>
      <c r="AJ82" t="s">
        <v>16444</v>
      </c>
      <c r="AK82" t="s">
        <v>16445</v>
      </c>
      <c r="AL82" t="s">
        <v>16446</v>
      </c>
      <c r="AM82" t="s">
        <v>16447</v>
      </c>
      <c r="AN82" t="s">
        <v>16448</v>
      </c>
      <c r="AO82" t="s">
        <v>16449</v>
      </c>
      <c r="AP82" t="s">
        <v>16450</v>
      </c>
      <c r="AQ82" t="s">
        <v>16451</v>
      </c>
      <c r="AR82" t="s">
        <v>16452</v>
      </c>
      <c r="AS82" t="s">
        <v>16453</v>
      </c>
      <c r="AT82" t="s">
        <v>16454</v>
      </c>
      <c r="AU82" t="s">
        <v>16455</v>
      </c>
      <c r="AV82" t="s">
        <v>16456</v>
      </c>
      <c r="AW82" t="s">
        <v>16457</v>
      </c>
      <c r="AX82" t="s">
        <v>16458</v>
      </c>
      <c r="AY82" t="s">
        <v>16459</v>
      </c>
      <c r="AZ82" t="s">
        <v>16460</v>
      </c>
      <c r="BA82" t="s">
        <v>16461</v>
      </c>
      <c r="BB82" t="s">
        <v>16462</v>
      </c>
      <c r="BC82" t="s">
        <v>16463</v>
      </c>
      <c r="BD82" t="s">
        <v>16464</v>
      </c>
      <c r="BE82" t="s">
        <v>16465</v>
      </c>
      <c r="BF82" t="s">
        <v>16466</v>
      </c>
      <c r="BG82" t="s">
        <v>16467</v>
      </c>
      <c r="BH82" t="s">
        <v>16468</v>
      </c>
      <c r="BI82" t="s">
        <v>16469</v>
      </c>
      <c r="BJ82" t="s">
        <v>16470</v>
      </c>
      <c r="BK82" t="s">
        <v>16471</v>
      </c>
      <c r="BL82" t="s">
        <v>16472</v>
      </c>
      <c r="BM82" t="s">
        <v>16473</v>
      </c>
      <c r="BN82" t="s">
        <v>16474</v>
      </c>
      <c r="BO82" t="s">
        <v>16475</v>
      </c>
      <c r="BP82" t="s">
        <v>16476</v>
      </c>
      <c r="BQ82" t="s">
        <v>16477</v>
      </c>
      <c r="BR82" t="s">
        <v>16478</v>
      </c>
      <c r="BS82" t="s">
        <v>16479</v>
      </c>
      <c r="BT82" t="s">
        <v>16480</v>
      </c>
      <c r="BU82" t="s">
        <v>16481</v>
      </c>
      <c r="BV82" t="s">
        <v>16482</v>
      </c>
      <c r="BW82" t="s">
        <v>16483</v>
      </c>
      <c r="BX82" t="s">
        <v>16484</v>
      </c>
      <c r="BY82" t="s">
        <v>16485</v>
      </c>
      <c r="BZ82" t="s">
        <v>16486</v>
      </c>
      <c r="CA82" t="s">
        <v>16487</v>
      </c>
      <c r="CB82" t="s">
        <v>16488</v>
      </c>
      <c r="CC82" t="s">
        <v>16489</v>
      </c>
      <c r="CD82" t="s">
        <v>16490</v>
      </c>
      <c r="CE82" t="s">
        <v>16491</v>
      </c>
      <c r="CF82" t="s">
        <v>16492</v>
      </c>
      <c r="CG82" t="s">
        <v>16493</v>
      </c>
      <c r="CH82" t="s">
        <v>16494</v>
      </c>
      <c r="CI82" t="s">
        <v>16495</v>
      </c>
      <c r="CJ82" t="s">
        <v>16496</v>
      </c>
      <c r="CK82" t="s">
        <v>16497</v>
      </c>
      <c r="CL82" t="s">
        <v>16498</v>
      </c>
      <c r="CM82" t="s">
        <v>16499</v>
      </c>
      <c r="CN82" t="s">
        <v>16500</v>
      </c>
      <c r="CO82" t="s">
        <v>16501</v>
      </c>
      <c r="CP82" t="s">
        <v>16502</v>
      </c>
      <c r="CQ82" t="s">
        <v>16503</v>
      </c>
      <c r="CR82" t="s">
        <v>16504</v>
      </c>
      <c r="CS82" t="s">
        <v>16505</v>
      </c>
      <c r="CT82" t="s">
        <v>16506</v>
      </c>
      <c r="CU82" t="s">
        <v>16507</v>
      </c>
      <c r="CV82" t="s">
        <v>16508</v>
      </c>
      <c r="CW82" t="s">
        <v>16509</v>
      </c>
      <c r="CX82" t="s">
        <v>16510</v>
      </c>
      <c r="CY82" t="s">
        <v>16511</v>
      </c>
      <c r="CZ82" t="s">
        <v>16512</v>
      </c>
      <c r="DA82" t="s">
        <v>16513</v>
      </c>
      <c r="DB82" t="s">
        <v>16514</v>
      </c>
      <c r="DC82" t="s">
        <v>16515</v>
      </c>
      <c r="DD82" t="s">
        <v>16516</v>
      </c>
      <c r="DE82" t="s">
        <v>16517</v>
      </c>
      <c r="DF82" t="s">
        <v>16518</v>
      </c>
      <c r="DG82" t="s">
        <v>16519</v>
      </c>
      <c r="DH82" t="s">
        <v>16520</v>
      </c>
      <c r="DI82" t="s">
        <v>16521</v>
      </c>
      <c r="DJ82" t="s">
        <v>16522</v>
      </c>
      <c r="DK82" t="s">
        <v>16523</v>
      </c>
      <c r="DL82" t="s">
        <v>16524</v>
      </c>
      <c r="DM82" t="s">
        <v>16525</v>
      </c>
      <c r="DN82" t="s">
        <v>16526</v>
      </c>
      <c r="DO82" t="s">
        <v>16527</v>
      </c>
      <c r="DP82" t="s">
        <v>16528</v>
      </c>
      <c r="DQ82" t="s">
        <v>16529</v>
      </c>
      <c r="DR82" t="s">
        <v>16530</v>
      </c>
      <c r="DS82" t="s">
        <v>16531</v>
      </c>
      <c r="DT82" t="s">
        <v>16532</v>
      </c>
      <c r="DU82" t="s">
        <v>16533</v>
      </c>
      <c r="DV82" t="s">
        <v>16534</v>
      </c>
      <c r="DW82" t="s">
        <v>16535</v>
      </c>
      <c r="DX82" t="s">
        <v>16536</v>
      </c>
      <c r="DY82" t="s">
        <v>16537</v>
      </c>
      <c r="DZ82" t="s">
        <v>16538</v>
      </c>
      <c r="EA82" t="s">
        <v>16539</v>
      </c>
      <c r="EB82" t="s">
        <v>16540</v>
      </c>
      <c r="EC82" t="s">
        <v>16541</v>
      </c>
      <c r="ED82" t="s">
        <v>16542</v>
      </c>
      <c r="EE82" t="s">
        <v>16543</v>
      </c>
      <c r="EF82" t="s">
        <v>16544</v>
      </c>
      <c r="EG82" t="s">
        <v>16545</v>
      </c>
      <c r="EH82" t="s">
        <v>16546</v>
      </c>
      <c r="EI82" t="s">
        <v>16547</v>
      </c>
      <c r="EJ82" t="s">
        <v>16548</v>
      </c>
      <c r="EK82" t="s">
        <v>16549</v>
      </c>
      <c r="EL82" t="s">
        <v>16550</v>
      </c>
      <c r="EM82" t="s">
        <v>16551</v>
      </c>
      <c r="EN82" t="s">
        <v>16552</v>
      </c>
      <c r="EO82" t="s">
        <v>16553</v>
      </c>
      <c r="EP82" t="s">
        <v>16554</v>
      </c>
      <c r="EQ82" t="s">
        <v>16555</v>
      </c>
      <c r="ER82" t="s">
        <v>16556</v>
      </c>
      <c r="ES82" t="s">
        <v>16557</v>
      </c>
      <c r="ET82" t="s">
        <v>16558</v>
      </c>
      <c r="EU82" t="s">
        <v>16559</v>
      </c>
      <c r="EV82" t="s">
        <v>16560</v>
      </c>
      <c r="EW82" t="s">
        <v>16561</v>
      </c>
      <c r="EX82" t="s">
        <v>16562</v>
      </c>
      <c r="EY82" t="s">
        <v>16563</v>
      </c>
      <c r="EZ82" t="s">
        <v>16564</v>
      </c>
      <c r="FA82" t="s">
        <v>16565</v>
      </c>
      <c r="FB82" t="s">
        <v>16566</v>
      </c>
      <c r="FC82" t="s">
        <v>16567</v>
      </c>
      <c r="FD82" t="s">
        <v>16568</v>
      </c>
      <c r="FE82" t="s">
        <v>16569</v>
      </c>
      <c r="FF82" t="s">
        <v>16570</v>
      </c>
      <c r="FG82" t="s">
        <v>16571</v>
      </c>
      <c r="FH82" t="s">
        <v>16572</v>
      </c>
      <c r="FI82" t="s">
        <v>16573</v>
      </c>
      <c r="FJ82" t="s">
        <v>16574</v>
      </c>
      <c r="FK82" t="s">
        <v>16575</v>
      </c>
      <c r="FL82" t="s">
        <v>16576</v>
      </c>
      <c r="FM82" t="s">
        <v>16577</v>
      </c>
      <c r="FN82" t="s">
        <v>16578</v>
      </c>
      <c r="FO82" t="s">
        <v>16579</v>
      </c>
      <c r="FP82" t="s">
        <v>16580</v>
      </c>
      <c r="FQ82" t="s">
        <v>16581</v>
      </c>
      <c r="FR82" t="s">
        <v>16582</v>
      </c>
      <c r="FS82" t="s">
        <v>16583</v>
      </c>
      <c r="FT82" t="s">
        <v>16584</v>
      </c>
      <c r="FU82" t="s">
        <v>16585</v>
      </c>
      <c r="FV82" t="s">
        <v>16586</v>
      </c>
      <c r="FW82" t="s">
        <v>16587</v>
      </c>
      <c r="FX82" t="s">
        <v>16588</v>
      </c>
      <c r="FY82" t="s">
        <v>16589</v>
      </c>
      <c r="FZ82" t="s">
        <v>16590</v>
      </c>
      <c r="GA82" t="s">
        <v>16591</v>
      </c>
      <c r="GB82" t="s">
        <v>16592</v>
      </c>
      <c r="GC82" t="s">
        <v>16593</v>
      </c>
      <c r="GD82" t="s">
        <v>16594</v>
      </c>
      <c r="GE82" t="s">
        <v>16595</v>
      </c>
      <c r="GF82" t="s">
        <v>16596</v>
      </c>
      <c r="GG82" t="s">
        <v>16597</v>
      </c>
      <c r="GH82" t="s">
        <v>16598</v>
      </c>
      <c r="GI82" t="s">
        <v>16599</v>
      </c>
      <c r="GJ82" t="s">
        <v>16600</v>
      </c>
      <c r="GK82" t="s">
        <v>16601</v>
      </c>
      <c r="GL82" t="s">
        <v>16602</v>
      </c>
      <c r="GM82" t="s">
        <v>16603</v>
      </c>
      <c r="GN82" t="s">
        <v>16604</v>
      </c>
      <c r="GO82" t="s">
        <v>16605</v>
      </c>
      <c r="GP82" t="s">
        <v>16606</v>
      </c>
      <c r="GQ82" t="s">
        <v>16607</v>
      </c>
      <c r="GR82" t="s">
        <v>16608</v>
      </c>
      <c r="GS82" t="s">
        <v>16609</v>
      </c>
      <c r="GT82" t="s">
        <v>16610</v>
      </c>
      <c r="GU82" t="s">
        <v>16611</v>
      </c>
      <c r="GV82" t="s">
        <v>16612</v>
      </c>
      <c r="GW82" t="s">
        <v>16613</v>
      </c>
      <c r="GX82" t="s">
        <v>16614</v>
      </c>
      <c r="GY82" t="s">
        <v>16615</v>
      </c>
      <c r="GZ82" t="s">
        <v>16616</v>
      </c>
      <c r="HA82" t="s">
        <v>16617</v>
      </c>
      <c r="HB82" t="s">
        <v>16618</v>
      </c>
      <c r="HC82" t="s">
        <v>16619</v>
      </c>
      <c r="HD82" t="s">
        <v>16620</v>
      </c>
      <c r="HE82" t="s">
        <v>16621</v>
      </c>
      <c r="HF82" t="s">
        <v>16622</v>
      </c>
      <c r="HG82" t="s">
        <v>16623</v>
      </c>
      <c r="HH82" t="s">
        <v>16624</v>
      </c>
    </row>
    <row r="83" spans="1:216" x14ac:dyDescent="0.25">
      <c r="A83" t="s">
        <v>440</v>
      </c>
      <c r="B83" t="s">
        <v>16625</v>
      </c>
      <c r="C83" t="s">
        <v>440</v>
      </c>
      <c r="D83" t="s">
        <v>440</v>
      </c>
      <c r="E83" t="s">
        <v>440</v>
      </c>
      <c r="F83" t="s">
        <v>440</v>
      </c>
      <c r="G83" t="s">
        <v>440</v>
      </c>
      <c r="H83" t="s">
        <v>440</v>
      </c>
      <c r="I83" t="s">
        <v>440</v>
      </c>
      <c r="J83" t="s">
        <v>440</v>
      </c>
      <c r="K83" t="s">
        <v>440</v>
      </c>
      <c r="L83" t="s">
        <v>440</v>
      </c>
      <c r="M83" t="s">
        <v>440</v>
      </c>
      <c r="N83" t="s">
        <v>440</v>
      </c>
      <c r="O83" t="s">
        <v>440</v>
      </c>
      <c r="P83" t="s">
        <v>440</v>
      </c>
      <c r="Q83" t="s">
        <v>16626</v>
      </c>
      <c r="R83" t="s">
        <v>16627</v>
      </c>
      <c r="S83" t="s">
        <v>16628</v>
      </c>
      <c r="T83" t="s">
        <v>16629</v>
      </c>
      <c r="U83" t="s">
        <v>16630</v>
      </c>
      <c r="V83" t="s">
        <v>16631</v>
      </c>
      <c r="W83" t="s">
        <v>16632</v>
      </c>
      <c r="X83" t="s">
        <v>16633</v>
      </c>
      <c r="Y83" t="s">
        <v>16634</v>
      </c>
      <c r="Z83" t="s">
        <v>16635</v>
      </c>
      <c r="AA83" t="s">
        <v>16636</v>
      </c>
      <c r="AB83" t="s">
        <v>16637</v>
      </c>
      <c r="AC83" t="s">
        <v>16638</v>
      </c>
      <c r="AD83" t="s">
        <v>16639</v>
      </c>
      <c r="AE83" t="s">
        <v>16640</v>
      </c>
      <c r="AF83" t="s">
        <v>16641</v>
      </c>
      <c r="AG83" t="s">
        <v>16642</v>
      </c>
      <c r="AH83" t="s">
        <v>16643</v>
      </c>
      <c r="AI83" t="s">
        <v>16644</v>
      </c>
      <c r="AJ83" t="s">
        <v>16645</v>
      </c>
      <c r="AK83" t="s">
        <v>16646</v>
      </c>
      <c r="AL83" t="s">
        <v>16647</v>
      </c>
      <c r="AM83" t="s">
        <v>16648</v>
      </c>
      <c r="AN83" t="s">
        <v>16649</v>
      </c>
      <c r="AO83" t="s">
        <v>16650</v>
      </c>
      <c r="AP83" t="s">
        <v>16651</v>
      </c>
      <c r="AQ83" t="s">
        <v>16652</v>
      </c>
      <c r="AR83" t="s">
        <v>16653</v>
      </c>
      <c r="AS83" t="s">
        <v>16654</v>
      </c>
      <c r="AT83" t="s">
        <v>16655</v>
      </c>
      <c r="AU83" t="s">
        <v>16656</v>
      </c>
      <c r="AV83" t="s">
        <v>16657</v>
      </c>
      <c r="AW83" t="s">
        <v>16658</v>
      </c>
      <c r="AX83" t="s">
        <v>16659</v>
      </c>
      <c r="AY83" t="s">
        <v>16660</v>
      </c>
      <c r="AZ83" t="s">
        <v>16661</v>
      </c>
      <c r="BA83" t="s">
        <v>16662</v>
      </c>
      <c r="BB83" t="s">
        <v>16663</v>
      </c>
      <c r="BC83" t="s">
        <v>16664</v>
      </c>
      <c r="BD83" t="s">
        <v>16665</v>
      </c>
      <c r="BE83" t="s">
        <v>16666</v>
      </c>
      <c r="BF83" t="s">
        <v>16667</v>
      </c>
      <c r="BG83" t="s">
        <v>16668</v>
      </c>
      <c r="BH83" t="s">
        <v>16669</v>
      </c>
      <c r="BI83" t="s">
        <v>16670</v>
      </c>
      <c r="BJ83" t="s">
        <v>16671</v>
      </c>
      <c r="BK83" t="s">
        <v>16672</v>
      </c>
      <c r="BL83" t="s">
        <v>16673</v>
      </c>
      <c r="BM83" t="s">
        <v>16674</v>
      </c>
      <c r="BN83" t="s">
        <v>16675</v>
      </c>
      <c r="BO83" t="s">
        <v>16676</v>
      </c>
      <c r="BP83" t="s">
        <v>16677</v>
      </c>
      <c r="BQ83" t="s">
        <v>16678</v>
      </c>
      <c r="BR83" t="s">
        <v>16679</v>
      </c>
      <c r="BS83" t="s">
        <v>16680</v>
      </c>
      <c r="BT83" t="s">
        <v>16681</v>
      </c>
      <c r="BU83" t="s">
        <v>16682</v>
      </c>
      <c r="BV83" t="s">
        <v>16683</v>
      </c>
      <c r="BW83" t="s">
        <v>16684</v>
      </c>
      <c r="BX83" t="s">
        <v>16685</v>
      </c>
      <c r="BY83" t="s">
        <v>16686</v>
      </c>
      <c r="BZ83" t="s">
        <v>16687</v>
      </c>
      <c r="CA83" t="s">
        <v>16688</v>
      </c>
      <c r="CB83" t="s">
        <v>16689</v>
      </c>
      <c r="CC83" t="s">
        <v>16690</v>
      </c>
      <c r="CD83" t="s">
        <v>16691</v>
      </c>
      <c r="CE83" t="s">
        <v>16692</v>
      </c>
      <c r="CF83" t="s">
        <v>16693</v>
      </c>
      <c r="CG83" t="s">
        <v>16694</v>
      </c>
      <c r="CH83" t="s">
        <v>16695</v>
      </c>
      <c r="CI83" t="s">
        <v>16696</v>
      </c>
      <c r="CJ83" t="s">
        <v>16697</v>
      </c>
      <c r="CK83" t="s">
        <v>16698</v>
      </c>
      <c r="CL83" t="s">
        <v>16699</v>
      </c>
      <c r="CM83" t="s">
        <v>16700</v>
      </c>
      <c r="CN83" t="s">
        <v>16701</v>
      </c>
      <c r="CO83" t="s">
        <v>16702</v>
      </c>
      <c r="CP83" t="s">
        <v>16703</v>
      </c>
      <c r="CQ83" t="s">
        <v>16704</v>
      </c>
      <c r="CR83" t="s">
        <v>16705</v>
      </c>
      <c r="CS83" t="s">
        <v>16706</v>
      </c>
      <c r="CT83" t="s">
        <v>16707</v>
      </c>
      <c r="CU83" t="s">
        <v>16708</v>
      </c>
      <c r="CV83" t="s">
        <v>16709</v>
      </c>
      <c r="CW83" t="s">
        <v>16710</v>
      </c>
      <c r="CX83" t="s">
        <v>16711</v>
      </c>
      <c r="CY83" t="s">
        <v>16712</v>
      </c>
      <c r="CZ83" t="s">
        <v>16713</v>
      </c>
      <c r="DA83" t="s">
        <v>16714</v>
      </c>
      <c r="DB83" t="s">
        <v>16715</v>
      </c>
      <c r="DC83" t="s">
        <v>16716</v>
      </c>
      <c r="DD83" t="s">
        <v>16717</v>
      </c>
      <c r="DE83" t="s">
        <v>16718</v>
      </c>
      <c r="DF83" t="s">
        <v>16719</v>
      </c>
      <c r="DG83" t="s">
        <v>16720</v>
      </c>
      <c r="DH83" t="s">
        <v>16721</v>
      </c>
      <c r="DI83" t="s">
        <v>16722</v>
      </c>
      <c r="DJ83" t="s">
        <v>16723</v>
      </c>
      <c r="DK83" t="s">
        <v>16724</v>
      </c>
      <c r="DL83" t="s">
        <v>16725</v>
      </c>
      <c r="DM83" t="s">
        <v>16726</v>
      </c>
      <c r="DN83" t="s">
        <v>16727</v>
      </c>
      <c r="DO83" t="s">
        <v>16728</v>
      </c>
      <c r="DP83" t="s">
        <v>16729</v>
      </c>
      <c r="DQ83" t="s">
        <v>16730</v>
      </c>
      <c r="DR83" t="s">
        <v>16731</v>
      </c>
      <c r="DS83" t="s">
        <v>16732</v>
      </c>
      <c r="DT83" t="s">
        <v>16733</v>
      </c>
      <c r="DU83" t="s">
        <v>16734</v>
      </c>
      <c r="DV83" t="s">
        <v>16735</v>
      </c>
      <c r="DW83" t="s">
        <v>16736</v>
      </c>
      <c r="DX83" t="s">
        <v>16737</v>
      </c>
      <c r="DY83" t="s">
        <v>16738</v>
      </c>
      <c r="DZ83" t="s">
        <v>16739</v>
      </c>
      <c r="EA83" t="s">
        <v>16740</v>
      </c>
      <c r="EB83" t="s">
        <v>16741</v>
      </c>
      <c r="EC83" t="s">
        <v>16742</v>
      </c>
      <c r="ED83" t="s">
        <v>16743</v>
      </c>
      <c r="EE83" t="s">
        <v>16744</v>
      </c>
      <c r="EF83" t="s">
        <v>16745</v>
      </c>
      <c r="EG83" t="s">
        <v>16746</v>
      </c>
      <c r="EH83" t="s">
        <v>16747</v>
      </c>
      <c r="EI83" t="s">
        <v>16748</v>
      </c>
      <c r="EJ83" t="s">
        <v>16749</v>
      </c>
      <c r="EK83" t="s">
        <v>16750</v>
      </c>
      <c r="EL83" t="s">
        <v>16751</v>
      </c>
      <c r="EM83" t="s">
        <v>16752</v>
      </c>
      <c r="EN83" t="s">
        <v>16753</v>
      </c>
      <c r="EO83" t="s">
        <v>16754</v>
      </c>
      <c r="EP83" t="s">
        <v>16755</v>
      </c>
      <c r="EQ83" t="s">
        <v>16756</v>
      </c>
      <c r="ER83" t="s">
        <v>16757</v>
      </c>
      <c r="ES83" t="s">
        <v>16758</v>
      </c>
      <c r="ET83" t="s">
        <v>16759</v>
      </c>
      <c r="EU83" t="s">
        <v>16760</v>
      </c>
      <c r="EV83" t="s">
        <v>16761</v>
      </c>
      <c r="EW83" t="s">
        <v>16762</v>
      </c>
      <c r="EX83" t="s">
        <v>16763</v>
      </c>
      <c r="EY83" t="s">
        <v>16764</v>
      </c>
      <c r="EZ83" t="s">
        <v>16765</v>
      </c>
      <c r="FA83" t="s">
        <v>16766</v>
      </c>
      <c r="FB83" t="s">
        <v>16767</v>
      </c>
      <c r="FC83" t="s">
        <v>16768</v>
      </c>
      <c r="FD83" t="s">
        <v>16769</v>
      </c>
      <c r="FE83" t="s">
        <v>16770</v>
      </c>
      <c r="FF83" t="s">
        <v>16771</v>
      </c>
      <c r="FG83" t="s">
        <v>16772</v>
      </c>
      <c r="FH83" t="s">
        <v>16773</v>
      </c>
      <c r="FI83" t="s">
        <v>16774</v>
      </c>
      <c r="FJ83" t="s">
        <v>16775</v>
      </c>
      <c r="FK83" t="s">
        <v>16776</v>
      </c>
      <c r="FL83" t="s">
        <v>16777</v>
      </c>
      <c r="FM83" t="s">
        <v>16778</v>
      </c>
      <c r="FN83" t="s">
        <v>16779</v>
      </c>
      <c r="FO83" t="s">
        <v>16780</v>
      </c>
      <c r="FP83" t="s">
        <v>16781</v>
      </c>
      <c r="FQ83" t="s">
        <v>16782</v>
      </c>
      <c r="FR83" t="s">
        <v>16783</v>
      </c>
      <c r="FS83" t="s">
        <v>16784</v>
      </c>
      <c r="FT83" t="s">
        <v>16785</v>
      </c>
      <c r="FU83" t="s">
        <v>16786</v>
      </c>
      <c r="FV83" t="s">
        <v>16787</v>
      </c>
      <c r="FW83" t="s">
        <v>16788</v>
      </c>
      <c r="FX83" t="s">
        <v>16789</v>
      </c>
      <c r="FY83" t="s">
        <v>16790</v>
      </c>
      <c r="FZ83" t="s">
        <v>16791</v>
      </c>
      <c r="GA83" t="s">
        <v>16792</v>
      </c>
      <c r="GB83" t="s">
        <v>16793</v>
      </c>
      <c r="GC83" t="s">
        <v>16794</v>
      </c>
      <c r="GD83" t="s">
        <v>16795</v>
      </c>
      <c r="GE83" t="s">
        <v>16796</v>
      </c>
      <c r="GF83" t="s">
        <v>16797</v>
      </c>
      <c r="GG83" t="s">
        <v>16798</v>
      </c>
      <c r="GH83" t="s">
        <v>16799</v>
      </c>
      <c r="GI83" t="s">
        <v>16800</v>
      </c>
      <c r="GJ83" t="s">
        <v>16801</v>
      </c>
      <c r="GK83" t="s">
        <v>16802</v>
      </c>
      <c r="GL83" t="s">
        <v>16803</v>
      </c>
      <c r="GM83" t="s">
        <v>16804</v>
      </c>
      <c r="GN83" t="s">
        <v>16805</v>
      </c>
      <c r="GO83" t="s">
        <v>16806</v>
      </c>
      <c r="GP83" t="s">
        <v>16807</v>
      </c>
      <c r="GQ83" t="s">
        <v>16808</v>
      </c>
      <c r="GR83" t="s">
        <v>16809</v>
      </c>
      <c r="GS83" t="s">
        <v>16810</v>
      </c>
      <c r="GT83" t="s">
        <v>16811</v>
      </c>
      <c r="GU83" t="s">
        <v>16812</v>
      </c>
      <c r="GV83" t="s">
        <v>16813</v>
      </c>
      <c r="GW83" t="s">
        <v>16814</v>
      </c>
      <c r="GX83" t="s">
        <v>16815</v>
      </c>
      <c r="GY83" t="s">
        <v>16816</v>
      </c>
      <c r="GZ83" t="s">
        <v>16817</v>
      </c>
      <c r="HA83" t="s">
        <v>16818</v>
      </c>
      <c r="HB83" t="s">
        <v>16819</v>
      </c>
      <c r="HC83" t="s">
        <v>16820</v>
      </c>
      <c r="HD83" t="s">
        <v>16821</v>
      </c>
      <c r="HE83" t="s">
        <v>16822</v>
      </c>
      <c r="HF83" t="s">
        <v>16823</v>
      </c>
      <c r="HG83" t="s">
        <v>16824</v>
      </c>
      <c r="HH83" t="s">
        <v>16825</v>
      </c>
    </row>
    <row r="84" spans="1:216" x14ac:dyDescent="0.25">
      <c r="A84" t="s">
        <v>440</v>
      </c>
      <c r="B84" t="s">
        <v>16826</v>
      </c>
      <c r="C84" t="s">
        <v>440</v>
      </c>
      <c r="D84" t="s">
        <v>440</v>
      </c>
      <c r="E84" t="s">
        <v>440</v>
      </c>
      <c r="F84" t="s">
        <v>440</v>
      </c>
      <c r="G84" t="s">
        <v>440</v>
      </c>
      <c r="H84" t="s">
        <v>440</v>
      </c>
      <c r="I84" t="s">
        <v>440</v>
      </c>
      <c r="J84" t="s">
        <v>440</v>
      </c>
      <c r="K84" t="s">
        <v>440</v>
      </c>
      <c r="L84" t="s">
        <v>440</v>
      </c>
      <c r="M84" t="s">
        <v>440</v>
      </c>
      <c r="N84" t="s">
        <v>440</v>
      </c>
      <c r="O84" t="s">
        <v>440</v>
      </c>
      <c r="P84" t="s">
        <v>440</v>
      </c>
      <c r="Q84" t="s">
        <v>16827</v>
      </c>
      <c r="R84" t="s">
        <v>16828</v>
      </c>
      <c r="S84" t="s">
        <v>16829</v>
      </c>
      <c r="T84" t="s">
        <v>16830</v>
      </c>
      <c r="U84" t="s">
        <v>16831</v>
      </c>
      <c r="V84" t="s">
        <v>16832</v>
      </c>
      <c r="W84" t="s">
        <v>16833</v>
      </c>
      <c r="X84" t="s">
        <v>16834</v>
      </c>
      <c r="Y84" t="s">
        <v>16835</v>
      </c>
      <c r="Z84" t="s">
        <v>16836</v>
      </c>
      <c r="AA84" t="s">
        <v>16837</v>
      </c>
      <c r="AB84" t="s">
        <v>16838</v>
      </c>
      <c r="AC84" t="s">
        <v>16839</v>
      </c>
      <c r="AD84" t="s">
        <v>16840</v>
      </c>
      <c r="AE84" t="s">
        <v>16841</v>
      </c>
      <c r="AF84" t="s">
        <v>16842</v>
      </c>
      <c r="AG84" t="s">
        <v>16843</v>
      </c>
      <c r="AH84" t="s">
        <v>16844</v>
      </c>
      <c r="AI84" t="s">
        <v>16845</v>
      </c>
      <c r="AJ84" t="s">
        <v>16846</v>
      </c>
      <c r="AK84" t="s">
        <v>16847</v>
      </c>
      <c r="AL84" t="s">
        <v>16848</v>
      </c>
      <c r="AM84" t="s">
        <v>16849</v>
      </c>
      <c r="AN84" t="s">
        <v>16850</v>
      </c>
      <c r="AO84" t="s">
        <v>16851</v>
      </c>
      <c r="AP84" t="s">
        <v>16852</v>
      </c>
      <c r="AQ84" t="s">
        <v>16853</v>
      </c>
      <c r="AR84" t="s">
        <v>16854</v>
      </c>
      <c r="AS84" t="s">
        <v>16855</v>
      </c>
      <c r="AT84" t="s">
        <v>16856</v>
      </c>
      <c r="AU84" t="s">
        <v>16857</v>
      </c>
      <c r="AV84" t="s">
        <v>16858</v>
      </c>
      <c r="AW84" t="s">
        <v>16859</v>
      </c>
      <c r="AX84" t="s">
        <v>16860</v>
      </c>
      <c r="AY84" t="s">
        <v>16861</v>
      </c>
      <c r="AZ84" t="s">
        <v>16862</v>
      </c>
      <c r="BA84" t="s">
        <v>16863</v>
      </c>
      <c r="BB84" t="s">
        <v>16864</v>
      </c>
      <c r="BC84" t="s">
        <v>16865</v>
      </c>
      <c r="BD84" t="s">
        <v>16866</v>
      </c>
      <c r="BE84" t="s">
        <v>16867</v>
      </c>
      <c r="BF84" t="s">
        <v>16868</v>
      </c>
      <c r="BG84" t="s">
        <v>16869</v>
      </c>
      <c r="BH84" t="s">
        <v>16870</v>
      </c>
      <c r="BI84" t="s">
        <v>16871</v>
      </c>
      <c r="BJ84" t="s">
        <v>16872</v>
      </c>
      <c r="BK84" t="s">
        <v>16873</v>
      </c>
      <c r="BL84" t="s">
        <v>16874</v>
      </c>
      <c r="BM84" t="s">
        <v>16875</v>
      </c>
      <c r="BN84" t="s">
        <v>16876</v>
      </c>
      <c r="BO84" t="s">
        <v>16877</v>
      </c>
      <c r="BP84" t="s">
        <v>16878</v>
      </c>
      <c r="BQ84" t="s">
        <v>16879</v>
      </c>
      <c r="BR84" t="s">
        <v>16880</v>
      </c>
      <c r="BS84" t="s">
        <v>16881</v>
      </c>
      <c r="BT84" t="s">
        <v>16882</v>
      </c>
      <c r="BU84" t="s">
        <v>16883</v>
      </c>
      <c r="BV84" t="s">
        <v>16884</v>
      </c>
      <c r="BW84" t="s">
        <v>16885</v>
      </c>
      <c r="BX84" t="s">
        <v>16886</v>
      </c>
      <c r="BY84" t="s">
        <v>16887</v>
      </c>
      <c r="BZ84" t="s">
        <v>16888</v>
      </c>
      <c r="CA84" t="s">
        <v>16889</v>
      </c>
      <c r="CB84" t="s">
        <v>16890</v>
      </c>
      <c r="CC84" t="s">
        <v>16891</v>
      </c>
      <c r="CD84" t="s">
        <v>16892</v>
      </c>
      <c r="CE84" t="s">
        <v>16893</v>
      </c>
      <c r="CF84" t="s">
        <v>16894</v>
      </c>
      <c r="CG84" t="s">
        <v>16895</v>
      </c>
      <c r="CH84" t="s">
        <v>16896</v>
      </c>
      <c r="CI84" t="s">
        <v>16897</v>
      </c>
      <c r="CJ84" t="s">
        <v>16898</v>
      </c>
      <c r="CK84" t="s">
        <v>16899</v>
      </c>
      <c r="CL84" t="s">
        <v>16900</v>
      </c>
      <c r="CM84" t="s">
        <v>16901</v>
      </c>
      <c r="CN84" t="s">
        <v>16902</v>
      </c>
      <c r="CO84" t="s">
        <v>16903</v>
      </c>
      <c r="CP84" t="s">
        <v>16904</v>
      </c>
      <c r="CQ84" t="s">
        <v>16905</v>
      </c>
      <c r="CR84" t="s">
        <v>16906</v>
      </c>
      <c r="CS84" t="s">
        <v>16907</v>
      </c>
      <c r="CT84" t="s">
        <v>16908</v>
      </c>
      <c r="CU84" t="s">
        <v>16909</v>
      </c>
      <c r="CV84" t="s">
        <v>16910</v>
      </c>
      <c r="CW84" t="s">
        <v>16911</v>
      </c>
      <c r="CX84" t="s">
        <v>16912</v>
      </c>
      <c r="CY84" t="s">
        <v>16913</v>
      </c>
      <c r="CZ84" t="s">
        <v>16914</v>
      </c>
      <c r="DA84" t="s">
        <v>16915</v>
      </c>
      <c r="DB84" t="s">
        <v>16916</v>
      </c>
      <c r="DC84" t="s">
        <v>16917</v>
      </c>
      <c r="DD84" t="s">
        <v>16918</v>
      </c>
      <c r="DE84" t="s">
        <v>16919</v>
      </c>
      <c r="DF84" t="s">
        <v>16920</v>
      </c>
      <c r="DG84" t="s">
        <v>16921</v>
      </c>
      <c r="DH84" t="s">
        <v>16922</v>
      </c>
      <c r="DI84" t="s">
        <v>16923</v>
      </c>
      <c r="DJ84" t="s">
        <v>16924</v>
      </c>
      <c r="DK84" t="s">
        <v>16925</v>
      </c>
      <c r="DL84" t="s">
        <v>16926</v>
      </c>
      <c r="DM84" t="s">
        <v>16927</v>
      </c>
      <c r="DN84" t="s">
        <v>16928</v>
      </c>
      <c r="DO84" t="s">
        <v>16929</v>
      </c>
      <c r="DP84" t="s">
        <v>16930</v>
      </c>
      <c r="DQ84" t="s">
        <v>16931</v>
      </c>
      <c r="DR84" t="s">
        <v>16932</v>
      </c>
      <c r="DS84" t="s">
        <v>16933</v>
      </c>
      <c r="DT84" t="s">
        <v>16934</v>
      </c>
      <c r="DU84" t="s">
        <v>16935</v>
      </c>
      <c r="DV84" t="s">
        <v>16936</v>
      </c>
      <c r="DW84" t="s">
        <v>16937</v>
      </c>
      <c r="DX84" t="s">
        <v>16938</v>
      </c>
      <c r="DY84" t="s">
        <v>16939</v>
      </c>
      <c r="DZ84" t="s">
        <v>16940</v>
      </c>
      <c r="EA84" t="s">
        <v>16941</v>
      </c>
      <c r="EB84" t="s">
        <v>16942</v>
      </c>
      <c r="EC84" t="s">
        <v>16943</v>
      </c>
      <c r="ED84" t="s">
        <v>16944</v>
      </c>
      <c r="EE84" t="s">
        <v>16945</v>
      </c>
      <c r="EF84" t="s">
        <v>16946</v>
      </c>
      <c r="EG84" t="s">
        <v>16947</v>
      </c>
      <c r="EH84" t="s">
        <v>16948</v>
      </c>
      <c r="EI84" t="s">
        <v>16949</v>
      </c>
      <c r="EJ84" t="s">
        <v>16950</v>
      </c>
      <c r="EK84" t="s">
        <v>16951</v>
      </c>
      <c r="EL84" t="s">
        <v>16952</v>
      </c>
      <c r="EM84" t="s">
        <v>16953</v>
      </c>
      <c r="EN84" t="s">
        <v>16954</v>
      </c>
      <c r="EO84" t="s">
        <v>16955</v>
      </c>
      <c r="EP84" t="s">
        <v>16956</v>
      </c>
      <c r="EQ84" t="s">
        <v>16957</v>
      </c>
      <c r="ER84" t="s">
        <v>16958</v>
      </c>
      <c r="ES84" t="s">
        <v>16959</v>
      </c>
      <c r="ET84" t="s">
        <v>16960</v>
      </c>
      <c r="EU84" t="s">
        <v>16961</v>
      </c>
      <c r="EV84" t="s">
        <v>16962</v>
      </c>
      <c r="EW84" t="s">
        <v>16963</v>
      </c>
      <c r="EX84" t="s">
        <v>16964</v>
      </c>
      <c r="EY84" t="s">
        <v>16965</v>
      </c>
      <c r="EZ84" t="s">
        <v>16966</v>
      </c>
      <c r="FA84" t="s">
        <v>16967</v>
      </c>
      <c r="FB84" t="s">
        <v>16968</v>
      </c>
      <c r="FC84" t="s">
        <v>16969</v>
      </c>
      <c r="FD84" t="s">
        <v>16970</v>
      </c>
      <c r="FE84" t="s">
        <v>16971</v>
      </c>
      <c r="FF84" t="s">
        <v>16972</v>
      </c>
      <c r="FG84" t="s">
        <v>16973</v>
      </c>
      <c r="FH84" t="s">
        <v>16974</v>
      </c>
      <c r="FI84" t="s">
        <v>16975</v>
      </c>
      <c r="FJ84" t="s">
        <v>16976</v>
      </c>
      <c r="FK84" t="s">
        <v>16977</v>
      </c>
      <c r="FL84" t="s">
        <v>16978</v>
      </c>
      <c r="FM84" t="s">
        <v>16979</v>
      </c>
      <c r="FN84" t="s">
        <v>16980</v>
      </c>
      <c r="FO84" t="s">
        <v>16981</v>
      </c>
      <c r="FP84" t="s">
        <v>16982</v>
      </c>
      <c r="FQ84" t="s">
        <v>16983</v>
      </c>
      <c r="FR84" t="s">
        <v>16984</v>
      </c>
      <c r="FS84" t="s">
        <v>16985</v>
      </c>
      <c r="FT84" t="s">
        <v>16986</v>
      </c>
      <c r="FU84" t="s">
        <v>16987</v>
      </c>
      <c r="FV84" t="s">
        <v>16988</v>
      </c>
      <c r="FW84" t="s">
        <v>16989</v>
      </c>
      <c r="FX84" t="s">
        <v>16990</v>
      </c>
      <c r="FY84" t="s">
        <v>16991</v>
      </c>
      <c r="FZ84" t="s">
        <v>16992</v>
      </c>
      <c r="GA84" t="s">
        <v>16993</v>
      </c>
      <c r="GB84" t="s">
        <v>16994</v>
      </c>
      <c r="GC84" t="s">
        <v>16995</v>
      </c>
      <c r="GD84" t="s">
        <v>16996</v>
      </c>
      <c r="GE84" t="s">
        <v>16997</v>
      </c>
      <c r="GF84" t="s">
        <v>16998</v>
      </c>
      <c r="GG84" t="s">
        <v>16999</v>
      </c>
      <c r="GH84" t="s">
        <v>17000</v>
      </c>
      <c r="GI84" t="s">
        <v>17001</v>
      </c>
      <c r="GJ84" t="s">
        <v>17002</v>
      </c>
      <c r="GK84" t="s">
        <v>17003</v>
      </c>
      <c r="GL84" t="s">
        <v>17004</v>
      </c>
      <c r="GM84" t="s">
        <v>17005</v>
      </c>
      <c r="GN84" t="s">
        <v>17006</v>
      </c>
      <c r="GO84" t="s">
        <v>17007</v>
      </c>
      <c r="GP84" t="s">
        <v>17008</v>
      </c>
      <c r="GQ84" t="s">
        <v>17009</v>
      </c>
      <c r="GR84" t="s">
        <v>17010</v>
      </c>
      <c r="GS84" t="s">
        <v>17011</v>
      </c>
      <c r="GT84" t="s">
        <v>17012</v>
      </c>
      <c r="GU84" t="s">
        <v>17013</v>
      </c>
      <c r="GV84" t="s">
        <v>17014</v>
      </c>
      <c r="GW84" t="s">
        <v>17015</v>
      </c>
      <c r="GX84" t="s">
        <v>17016</v>
      </c>
      <c r="GY84" t="s">
        <v>17017</v>
      </c>
      <c r="GZ84" t="s">
        <v>17018</v>
      </c>
      <c r="HA84" t="s">
        <v>17019</v>
      </c>
      <c r="HB84" t="s">
        <v>17020</v>
      </c>
      <c r="HC84" t="s">
        <v>17021</v>
      </c>
      <c r="HD84" t="s">
        <v>17022</v>
      </c>
      <c r="HE84" t="s">
        <v>17023</v>
      </c>
      <c r="HF84" t="s">
        <v>17024</v>
      </c>
      <c r="HG84" t="s">
        <v>17025</v>
      </c>
      <c r="HH84" t="s">
        <v>17026</v>
      </c>
    </row>
    <row r="85" spans="1:216" x14ac:dyDescent="0.25">
      <c r="A85" t="s">
        <v>440</v>
      </c>
      <c r="B85" t="s">
        <v>17027</v>
      </c>
      <c r="C85" t="s">
        <v>440</v>
      </c>
      <c r="D85" t="s">
        <v>440</v>
      </c>
      <c r="E85" t="s">
        <v>440</v>
      </c>
      <c r="F85" t="s">
        <v>440</v>
      </c>
      <c r="G85" t="s">
        <v>440</v>
      </c>
      <c r="H85" t="s">
        <v>440</v>
      </c>
      <c r="I85" t="s">
        <v>440</v>
      </c>
      <c r="J85" t="s">
        <v>440</v>
      </c>
      <c r="K85" t="s">
        <v>440</v>
      </c>
      <c r="L85" t="s">
        <v>440</v>
      </c>
      <c r="M85" t="s">
        <v>440</v>
      </c>
      <c r="N85" t="s">
        <v>440</v>
      </c>
      <c r="O85" t="s">
        <v>440</v>
      </c>
      <c r="P85" t="s">
        <v>440</v>
      </c>
      <c r="Q85" t="s">
        <v>17028</v>
      </c>
      <c r="R85" t="s">
        <v>17029</v>
      </c>
      <c r="S85" t="s">
        <v>17030</v>
      </c>
      <c r="T85" t="s">
        <v>17031</v>
      </c>
      <c r="U85" t="s">
        <v>17032</v>
      </c>
      <c r="V85" t="s">
        <v>17033</v>
      </c>
      <c r="W85" t="s">
        <v>17034</v>
      </c>
      <c r="X85" t="s">
        <v>17035</v>
      </c>
      <c r="Y85" t="s">
        <v>17036</v>
      </c>
      <c r="Z85" t="s">
        <v>17037</v>
      </c>
      <c r="AA85" t="s">
        <v>17038</v>
      </c>
      <c r="AB85" t="s">
        <v>17039</v>
      </c>
      <c r="AC85" t="s">
        <v>17040</v>
      </c>
      <c r="AD85" t="s">
        <v>17041</v>
      </c>
      <c r="AE85" t="s">
        <v>17042</v>
      </c>
      <c r="AF85" t="s">
        <v>17043</v>
      </c>
      <c r="AG85" t="s">
        <v>17044</v>
      </c>
      <c r="AH85" t="s">
        <v>17045</v>
      </c>
      <c r="AI85" t="s">
        <v>17046</v>
      </c>
      <c r="AJ85" t="s">
        <v>17047</v>
      </c>
      <c r="AK85" t="s">
        <v>17048</v>
      </c>
      <c r="AL85" t="s">
        <v>17049</v>
      </c>
      <c r="AM85" t="s">
        <v>17050</v>
      </c>
      <c r="AN85" t="s">
        <v>17051</v>
      </c>
      <c r="AO85" t="s">
        <v>17052</v>
      </c>
      <c r="AP85" t="s">
        <v>17053</v>
      </c>
      <c r="AQ85" t="s">
        <v>17054</v>
      </c>
      <c r="AR85" t="s">
        <v>17055</v>
      </c>
      <c r="AS85" t="s">
        <v>17056</v>
      </c>
      <c r="AT85" t="s">
        <v>17057</v>
      </c>
      <c r="AU85" t="s">
        <v>17058</v>
      </c>
      <c r="AV85" t="s">
        <v>17059</v>
      </c>
      <c r="AW85" t="s">
        <v>17060</v>
      </c>
      <c r="AX85" t="s">
        <v>17061</v>
      </c>
      <c r="AY85" t="s">
        <v>17062</v>
      </c>
      <c r="AZ85" t="s">
        <v>17032</v>
      </c>
      <c r="BA85" t="s">
        <v>17063</v>
      </c>
      <c r="BB85" t="s">
        <v>17064</v>
      </c>
      <c r="BC85" t="s">
        <v>17065</v>
      </c>
      <c r="BD85" t="s">
        <v>17066</v>
      </c>
      <c r="BE85" t="s">
        <v>17067</v>
      </c>
      <c r="BF85" t="s">
        <v>17068</v>
      </c>
      <c r="BG85" t="s">
        <v>17069</v>
      </c>
      <c r="BH85" t="s">
        <v>17070</v>
      </c>
      <c r="BI85" t="s">
        <v>17071</v>
      </c>
      <c r="BJ85" t="s">
        <v>17072</v>
      </c>
      <c r="BK85" t="s">
        <v>17073</v>
      </c>
      <c r="BL85" t="s">
        <v>17074</v>
      </c>
      <c r="BM85" t="s">
        <v>17075</v>
      </c>
      <c r="BN85" t="s">
        <v>17076</v>
      </c>
      <c r="BO85" t="s">
        <v>17077</v>
      </c>
      <c r="BP85" t="s">
        <v>17078</v>
      </c>
      <c r="BQ85" t="s">
        <v>17079</v>
      </c>
      <c r="BR85" t="s">
        <v>17080</v>
      </c>
      <c r="BS85" t="s">
        <v>17081</v>
      </c>
      <c r="BT85" t="s">
        <v>17048</v>
      </c>
      <c r="BU85" t="s">
        <v>17082</v>
      </c>
      <c r="BV85" t="s">
        <v>17083</v>
      </c>
      <c r="BW85" t="s">
        <v>17084</v>
      </c>
      <c r="BX85" t="s">
        <v>17085</v>
      </c>
      <c r="BY85" t="s">
        <v>17086</v>
      </c>
      <c r="BZ85" t="s">
        <v>17087</v>
      </c>
      <c r="CA85" t="s">
        <v>17088</v>
      </c>
      <c r="CB85" t="s">
        <v>17089</v>
      </c>
      <c r="CC85" t="s">
        <v>17090</v>
      </c>
      <c r="CD85" t="s">
        <v>17091</v>
      </c>
      <c r="CE85" t="s">
        <v>17092</v>
      </c>
      <c r="CF85" t="s">
        <v>17093</v>
      </c>
      <c r="CG85" t="s">
        <v>17094</v>
      </c>
      <c r="CH85" t="s">
        <v>17095</v>
      </c>
      <c r="CI85" t="s">
        <v>17096</v>
      </c>
      <c r="CJ85" t="s">
        <v>17097</v>
      </c>
      <c r="CK85" t="s">
        <v>17039</v>
      </c>
      <c r="CL85" t="s">
        <v>17098</v>
      </c>
      <c r="CM85" t="s">
        <v>17099</v>
      </c>
      <c r="CN85" t="s">
        <v>17100</v>
      </c>
      <c r="CO85" t="s">
        <v>17101</v>
      </c>
      <c r="CP85" t="s">
        <v>17102</v>
      </c>
      <c r="CQ85" t="s">
        <v>17079</v>
      </c>
      <c r="CR85" t="s">
        <v>17103</v>
      </c>
      <c r="CS85" t="s">
        <v>17104</v>
      </c>
      <c r="CT85" t="s">
        <v>17105</v>
      </c>
      <c r="CU85" t="s">
        <v>17106</v>
      </c>
      <c r="CV85" t="s">
        <v>17107</v>
      </c>
      <c r="CW85" t="s">
        <v>17108</v>
      </c>
      <c r="CX85" t="s">
        <v>17109</v>
      </c>
      <c r="CY85" t="s">
        <v>17092</v>
      </c>
      <c r="CZ85" t="s">
        <v>17110</v>
      </c>
      <c r="DA85" t="s">
        <v>17111</v>
      </c>
      <c r="DB85" t="s">
        <v>17112</v>
      </c>
      <c r="DC85" t="s">
        <v>17113</v>
      </c>
      <c r="DD85" t="s">
        <v>17114</v>
      </c>
      <c r="DE85" t="s">
        <v>17115</v>
      </c>
      <c r="DF85" t="s">
        <v>17116</v>
      </c>
      <c r="DG85" t="s">
        <v>17117</v>
      </c>
      <c r="DH85" t="s">
        <v>17118</v>
      </c>
      <c r="DI85" t="s">
        <v>17119</v>
      </c>
      <c r="DJ85" t="s">
        <v>17120</v>
      </c>
      <c r="DK85" t="s">
        <v>17121</v>
      </c>
      <c r="DL85" t="s">
        <v>17122</v>
      </c>
      <c r="DM85" t="s">
        <v>17123</v>
      </c>
      <c r="DN85" t="s">
        <v>17124</v>
      </c>
      <c r="DO85" t="s">
        <v>17125</v>
      </c>
      <c r="DP85" t="s">
        <v>17126</v>
      </c>
      <c r="DQ85" t="s">
        <v>17127</v>
      </c>
      <c r="DR85" t="s">
        <v>17128</v>
      </c>
      <c r="DS85" t="s">
        <v>17129</v>
      </c>
      <c r="DT85" t="s">
        <v>17130</v>
      </c>
      <c r="DU85" t="s">
        <v>17131</v>
      </c>
      <c r="DV85" t="s">
        <v>17132</v>
      </c>
      <c r="DW85" t="s">
        <v>17133</v>
      </c>
      <c r="DX85" t="s">
        <v>17134</v>
      </c>
      <c r="DY85" t="s">
        <v>17135</v>
      </c>
      <c r="DZ85" t="s">
        <v>17136</v>
      </c>
      <c r="EA85" t="s">
        <v>17137</v>
      </c>
      <c r="EB85" t="s">
        <v>17138</v>
      </c>
      <c r="EC85" t="s">
        <v>17139</v>
      </c>
      <c r="ED85" t="s">
        <v>17140</v>
      </c>
      <c r="EE85" t="s">
        <v>17141</v>
      </c>
      <c r="EF85" t="s">
        <v>17142</v>
      </c>
      <c r="EG85" t="s">
        <v>17143</v>
      </c>
      <c r="EH85" t="s">
        <v>17144</v>
      </c>
      <c r="EI85" t="s">
        <v>17145</v>
      </c>
      <c r="EJ85" t="s">
        <v>17146</v>
      </c>
      <c r="EK85" t="s">
        <v>17147</v>
      </c>
      <c r="EL85" t="s">
        <v>17148</v>
      </c>
      <c r="EM85" t="s">
        <v>17149</v>
      </c>
      <c r="EN85" t="s">
        <v>17150</v>
      </c>
      <c r="EO85" t="s">
        <v>17151</v>
      </c>
      <c r="EP85" t="s">
        <v>17152</v>
      </c>
      <c r="EQ85" t="s">
        <v>17153</v>
      </c>
      <c r="ER85" t="s">
        <v>17154</v>
      </c>
      <c r="ES85" t="s">
        <v>17155</v>
      </c>
      <c r="ET85" t="s">
        <v>17156</v>
      </c>
      <c r="EU85" t="s">
        <v>17157</v>
      </c>
      <c r="EV85" t="s">
        <v>17158</v>
      </c>
      <c r="EW85" t="s">
        <v>17159</v>
      </c>
      <c r="EX85" t="s">
        <v>17160</v>
      </c>
      <c r="EY85" t="s">
        <v>17161</v>
      </c>
      <c r="EZ85" t="s">
        <v>17162</v>
      </c>
      <c r="FA85" t="s">
        <v>17163</v>
      </c>
      <c r="FB85" t="s">
        <v>17164</v>
      </c>
      <c r="FC85" t="s">
        <v>17160</v>
      </c>
      <c r="FD85" t="s">
        <v>17165</v>
      </c>
      <c r="FE85" t="s">
        <v>17166</v>
      </c>
      <c r="FF85" t="s">
        <v>17167</v>
      </c>
      <c r="FG85" t="s">
        <v>17168</v>
      </c>
      <c r="FH85" t="s">
        <v>17169</v>
      </c>
      <c r="FI85" t="s">
        <v>17170</v>
      </c>
      <c r="FJ85" t="s">
        <v>17171</v>
      </c>
      <c r="FK85" t="s">
        <v>17172</v>
      </c>
      <c r="FL85" t="s">
        <v>17173</v>
      </c>
      <c r="FM85" t="s">
        <v>17174</v>
      </c>
      <c r="FN85" t="s">
        <v>17175</v>
      </c>
      <c r="FO85" t="s">
        <v>17176</v>
      </c>
      <c r="FP85" t="s">
        <v>17177</v>
      </c>
      <c r="FQ85" t="s">
        <v>17178</v>
      </c>
      <c r="FR85" t="s">
        <v>17179</v>
      </c>
      <c r="FS85" t="s">
        <v>17180</v>
      </c>
      <c r="FT85" t="s">
        <v>17181</v>
      </c>
      <c r="FU85" t="s">
        <v>17182</v>
      </c>
      <c r="FV85" t="s">
        <v>17183</v>
      </c>
      <c r="FW85" t="s">
        <v>17184</v>
      </c>
      <c r="FX85" t="s">
        <v>17185</v>
      </c>
      <c r="FY85" t="s">
        <v>17186</v>
      </c>
      <c r="FZ85" t="s">
        <v>17187</v>
      </c>
      <c r="GA85" t="s">
        <v>17188</v>
      </c>
      <c r="GB85" t="s">
        <v>17189</v>
      </c>
      <c r="GC85" t="s">
        <v>17190</v>
      </c>
      <c r="GD85" t="s">
        <v>17191</v>
      </c>
      <c r="GE85" t="s">
        <v>17192</v>
      </c>
      <c r="GF85" t="s">
        <v>17193</v>
      </c>
      <c r="GG85" t="s">
        <v>17194</v>
      </c>
      <c r="GH85" t="s">
        <v>17195</v>
      </c>
      <c r="GI85" t="s">
        <v>17196</v>
      </c>
      <c r="GJ85" t="s">
        <v>17197</v>
      </c>
      <c r="GK85" t="s">
        <v>17198</v>
      </c>
      <c r="GL85" t="s">
        <v>17199</v>
      </c>
      <c r="GM85" t="s">
        <v>17200</v>
      </c>
      <c r="GN85" t="s">
        <v>17201</v>
      </c>
      <c r="GO85" t="s">
        <v>17202</v>
      </c>
      <c r="GP85" t="s">
        <v>17203</v>
      </c>
      <c r="GQ85" t="s">
        <v>17204</v>
      </c>
      <c r="GR85" t="s">
        <v>17205</v>
      </c>
      <c r="GS85" t="s">
        <v>17206</v>
      </c>
      <c r="GT85" t="s">
        <v>17207</v>
      </c>
      <c r="GU85" t="s">
        <v>17208</v>
      </c>
      <c r="GV85" t="s">
        <v>17209</v>
      </c>
      <c r="GW85" t="s">
        <v>17210</v>
      </c>
      <c r="GX85" t="s">
        <v>17211</v>
      </c>
      <c r="GY85" t="s">
        <v>17212</v>
      </c>
      <c r="GZ85" t="s">
        <v>17213</v>
      </c>
      <c r="HA85" t="s">
        <v>17214</v>
      </c>
      <c r="HB85" t="s">
        <v>17215</v>
      </c>
      <c r="HC85" t="s">
        <v>17216</v>
      </c>
      <c r="HD85" t="s">
        <v>17217</v>
      </c>
      <c r="HE85" t="s">
        <v>17177</v>
      </c>
      <c r="HF85" t="s">
        <v>17218</v>
      </c>
      <c r="HG85" t="s">
        <v>17219</v>
      </c>
      <c r="HH85" t="s">
        <v>17220</v>
      </c>
    </row>
    <row r="86" spans="1:216" x14ac:dyDescent="0.25">
      <c r="A86" t="s">
        <v>440</v>
      </c>
      <c r="B86" t="s">
        <v>17221</v>
      </c>
      <c r="C86" t="s">
        <v>440</v>
      </c>
      <c r="D86" t="s">
        <v>440</v>
      </c>
      <c r="E86" t="s">
        <v>440</v>
      </c>
      <c r="F86" t="s">
        <v>440</v>
      </c>
      <c r="G86" t="s">
        <v>440</v>
      </c>
      <c r="H86" t="s">
        <v>440</v>
      </c>
      <c r="I86" t="s">
        <v>440</v>
      </c>
      <c r="J86" t="s">
        <v>440</v>
      </c>
      <c r="K86" t="s">
        <v>440</v>
      </c>
      <c r="L86" t="s">
        <v>440</v>
      </c>
      <c r="M86" t="s">
        <v>440</v>
      </c>
      <c r="N86" t="s">
        <v>440</v>
      </c>
      <c r="O86" t="s">
        <v>440</v>
      </c>
      <c r="P86" t="s">
        <v>440</v>
      </c>
      <c r="Q86" t="s">
        <v>17222</v>
      </c>
      <c r="R86" t="s">
        <v>17223</v>
      </c>
      <c r="S86" t="s">
        <v>17224</v>
      </c>
      <c r="T86" t="s">
        <v>17225</v>
      </c>
      <c r="U86" t="s">
        <v>17226</v>
      </c>
      <c r="V86" t="s">
        <v>17226</v>
      </c>
      <c r="W86" t="s">
        <v>17227</v>
      </c>
      <c r="X86" t="s">
        <v>17228</v>
      </c>
      <c r="Y86" t="s">
        <v>17229</v>
      </c>
      <c r="Z86" t="s">
        <v>17226</v>
      </c>
      <c r="AA86" t="s">
        <v>17230</v>
      </c>
      <c r="AB86" t="s">
        <v>17231</v>
      </c>
      <c r="AC86" t="s">
        <v>17232</v>
      </c>
      <c r="AD86" t="s">
        <v>17233</v>
      </c>
      <c r="AE86" t="s">
        <v>17234</v>
      </c>
      <c r="AF86" t="s">
        <v>17235</v>
      </c>
      <c r="AG86" t="s">
        <v>17236</v>
      </c>
      <c r="AH86" t="s">
        <v>17237</v>
      </c>
      <c r="AI86" t="s">
        <v>17238</v>
      </c>
      <c r="AJ86" t="s">
        <v>17239</v>
      </c>
      <c r="AK86" t="s">
        <v>17226</v>
      </c>
      <c r="AL86" t="s">
        <v>17226</v>
      </c>
      <c r="AM86" t="s">
        <v>17240</v>
      </c>
      <c r="AN86" t="s">
        <v>17241</v>
      </c>
      <c r="AO86" t="s">
        <v>17242</v>
      </c>
      <c r="AP86" t="s">
        <v>17243</v>
      </c>
      <c r="AQ86" t="s">
        <v>17244</v>
      </c>
      <c r="AR86" t="s">
        <v>17245</v>
      </c>
      <c r="AS86" t="s">
        <v>17246</v>
      </c>
      <c r="AT86" t="s">
        <v>17247</v>
      </c>
      <c r="AU86" t="s">
        <v>17248</v>
      </c>
      <c r="AV86" t="s">
        <v>17226</v>
      </c>
      <c r="AW86" t="s">
        <v>17249</v>
      </c>
      <c r="AX86" t="s">
        <v>17250</v>
      </c>
      <c r="AY86" t="s">
        <v>17251</v>
      </c>
      <c r="AZ86" t="s">
        <v>17226</v>
      </c>
      <c r="BA86" t="s">
        <v>17226</v>
      </c>
      <c r="BB86" t="s">
        <v>17252</v>
      </c>
      <c r="BC86" t="s">
        <v>17253</v>
      </c>
      <c r="BD86" t="s">
        <v>17254</v>
      </c>
      <c r="BE86" t="s">
        <v>17255</v>
      </c>
      <c r="BF86" t="s">
        <v>17256</v>
      </c>
      <c r="BG86" t="s">
        <v>17257</v>
      </c>
      <c r="BH86" t="s">
        <v>17257</v>
      </c>
      <c r="BI86" t="s">
        <v>17258</v>
      </c>
      <c r="BJ86" t="s">
        <v>17259</v>
      </c>
      <c r="BK86" t="s">
        <v>17260</v>
      </c>
      <c r="BL86" t="s">
        <v>17261</v>
      </c>
      <c r="BM86" t="s">
        <v>17262</v>
      </c>
      <c r="BN86" t="s">
        <v>17263</v>
      </c>
      <c r="BO86" t="s">
        <v>17264</v>
      </c>
      <c r="BP86" t="s">
        <v>17265</v>
      </c>
      <c r="BQ86" t="s">
        <v>17266</v>
      </c>
      <c r="BR86" t="s">
        <v>17267</v>
      </c>
      <c r="BS86" t="s">
        <v>17268</v>
      </c>
      <c r="BT86" t="s">
        <v>17269</v>
      </c>
      <c r="BU86" t="s">
        <v>17230</v>
      </c>
      <c r="BV86" t="s">
        <v>17270</v>
      </c>
      <c r="BW86" t="s">
        <v>17271</v>
      </c>
      <c r="BX86" t="s">
        <v>17272</v>
      </c>
      <c r="BY86" t="s">
        <v>17273</v>
      </c>
      <c r="BZ86" t="s">
        <v>17258</v>
      </c>
      <c r="CA86" t="s">
        <v>17274</v>
      </c>
      <c r="CB86" t="s">
        <v>17223</v>
      </c>
      <c r="CC86" t="s">
        <v>17275</v>
      </c>
      <c r="CD86" t="s">
        <v>17276</v>
      </c>
      <c r="CE86" t="s">
        <v>17276</v>
      </c>
      <c r="CF86" t="s">
        <v>17277</v>
      </c>
      <c r="CG86" t="s">
        <v>17259</v>
      </c>
      <c r="CH86" t="s">
        <v>17278</v>
      </c>
      <c r="CI86" t="s">
        <v>17229</v>
      </c>
      <c r="CJ86" t="s">
        <v>17279</v>
      </c>
      <c r="CK86" t="s">
        <v>17231</v>
      </c>
      <c r="CL86" t="s">
        <v>17280</v>
      </c>
      <c r="CM86" t="s">
        <v>17281</v>
      </c>
      <c r="CN86" t="s">
        <v>17231</v>
      </c>
      <c r="CO86" t="s">
        <v>17282</v>
      </c>
      <c r="CP86" t="s">
        <v>17283</v>
      </c>
      <c r="CQ86" t="s">
        <v>17284</v>
      </c>
      <c r="CR86" t="s">
        <v>17285</v>
      </c>
      <c r="CS86" t="s">
        <v>17258</v>
      </c>
      <c r="CT86" t="s">
        <v>17286</v>
      </c>
      <c r="CU86" t="s">
        <v>17287</v>
      </c>
      <c r="CV86" t="s">
        <v>17288</v>
      </c>
      <c r="CW86" t="s">
        <v>17289</v>
      </c>
      <c r="CX86" t="s">
        <v>17290</v>
      </c>
      <c r="CY86" t="s">
        <v>17291</v>
      </c>
      <c r="CZ86" t="s">
        <v>17259</v>
      </c>
      <c r="DA86" t="s">
        <v>17292</v>
      </c>
      <c r="DB86" t="s">
        <v>17293</v>
      </c>
      <c r="DC86" t="s">
        <v>17294</v>
      </c>
      <c r="DD86" t="s">
        <v>17295</v>
      </c>
      <c r="DE86" t="s">
        <v>17296</v>
      </c>
      <c r="DF86" t="s">
        <v>17297</v>
      </c>
      <c r="DG86" t="s">
        <v>17298</v>
      </c>
      <c r="DH86" t="s">
        <v>17299</v>
      </c>
      <c r="DI86" t="s">
        <v>17300</v>
      </c>
      <c r="DJ86" t="s">
        <v>17301</v>
      </c>
      <c r="DK86" t="s">
        <v>17302</v>
      </c>
      <c r="DL86" t="s">
        <v>17303</v>
      </c>
      <c r="DM86" t="s">
        <v>17304</v>
      </c>
      <c r="DN86" t="s">
        <v>17276</v>
      </c>
      <c r="DO86" t="s">
        <v>17257</v>
      </c>
      <c r="DP86" t="s">
        <v>17305</v>
      </c>
      <c r="DQ86" t="s">
        <v>17259</v>
      </c>
      <c r="DR86" t="s">
        <v>17259</v>
      </c>
      <c r="DS86" t="s">
        <v>17306</v>
      </c>
      <c r="DT86" t="s">
        <v>17307</v>
      </c>
      <c r="DU86" t="s">
        <v>17276</v>
      </c>
      <c r="DV86" t="s">
        <v>17308</v>
      </c>
      <c r="DW86" t="s">
        <v>17222</v>
      </c>
      <c r="DX86" t="s">
        <v>17301</v>
      </c>
      <c r="DY86" t="s">
        <v>17302</v>
      </c>
      <c r="DZ86" t="s">
        <v>17309</v>
      </c>
      <c r="EA86" t="s">
        <v>17310</v>
      </c>
      <c r="EB86" t="s">
        <v>17311</v>
      </c>
      <c r="EC86" t="s">
        <v>17312</v>
      </c>
      <c r="ED86" t="s">
        <v>17313</v>
      </c>
      <c r="EE86" t="s">
        <v>17314</v>
      </c>
      <c r="EF86" t="s">
        <v>17315</v>
      </c>
      <c r="EG86" t="s">
        <v>17316</v>
      </c>
      <c r="EH86" t="s">
        <v>17317</v>
      </c>
      <c r="EI86" t="s">
        <v>17318</v>
      </c>
      <c r="EJ86" t="s">
        <v>17319</v>
      </c>
      <c r="EK86" t="s">
        <v>17320</v>
      </c>
      <c r="EL86" t="s">
        <v>17301</v>
      </c>
      <c r="EM86" t="s">
        <v>17321</v>
      </c>
      <c r="EN86" t="s">
        <v>17322</v>
      </c>
      <c r="EO86" t="s">
        <v>17323</v>
      </c>
      <c r="EP86" t="s">
        <v>17324</v>
      </c>
      <c r="EQ86" t="s">
        <v>17325</v>
      </c>
      <c r="ER86" t="s">
        <v>17326</v>
      </c>
      <c r="ES86" t="s">
        <v>17327</v>
      </c>
      <c r="ET86" t="s">
        <v>17328</v>
      </c>
      <c r="EU86" t="s">
        <v>17329</v>
      </c>
      <c r="EV86" t="s">
        <v>17330</v>
      </c>
      <c r="EW86" t="s">
        <v>17268</v>
      </c>
      <c r="EX86" t="s">
        <v>17331</v>
      </c>
      <c r="EY86" t="s">
        <v>17332</v>
      </c>
      <c r="EZ86" t="s">
        <v>17333</v>
      </c>
      <c r="FA86" t="s">
        <v>17334</v>
      </c>
      <c r="FB86" t="s">
        <v>17335</v>
      </c>
      <c r="FC86" t="s">
        <v>17336</v>
      </c>
      <c r="FD86" t="s">
        <v>17337</v>
      </c>
      <c r="FE86" t="s">
        <v>17338</v>
      </c>
      <c r="FF86" t="s">
        <v>17339</v>
      </c>
      <c r="FG86" t="s">
        <v>17340</v>
      </c>
      <c r="FH86" t="s">
        <v>17341</v>
      </c>
      <c r="FI86" t="s">
        <v>17342</v>
      </c>
      <c r="FJ86" t="s">
        <v>17258</v>
      </c>
      <c r="FK86" t="s">
        <v>17343</v>
      </c>
      <c r="FL86" t="s">
        <v>17301</v>
      </c>
      <c r="FM86" t="s">
        <v>17268</v>
      </c>
      <c r="FN86" t="s">
        <v>17344</v>
      </c>
      <c r="FO86" t="s">
        <v>17345</v>
      </c>
      <c r="FP86" t="s">
        <v>17346</v>
      </c>
      <c r="FQ86" t="s">
        <v>17347</v>
      </c>
      <c r="FR86" t="s">
        <v>17348</v>
      </c>
      <c r="FS86" t="s">
        <v>17301</v>
      </c>
      <c r="FT86" t="s">
        <v>17301</v>
      </c>
      <c r="FU86" t="s">
        <v>17349</v>
      </c>
      <c r="FV86" t="s">
        <v>17350</v>
      </c>
      <c r="FW86" t="s">
        <v>17351</v>
      </c>
      <c r="FX86" t="s">
        <v>17352</v>
      </c>
      <c r="FY86" t="s">
        <v>17353</v>
      </c>
      <c r="FZ86" t="s">
        <v>17354</v>
      </c>
      <c r="GA86" t="s">
        <v>17355</v>
      </c>
      <c r="GB86" t="s">
        <v>17356</v>
      </c>
      <c r="GC86" t="s">
        <v>17357</v>
      </c>
      <c r="GD86" t="s">
        <v>17358</v>
      </c>
      <c r="GE86" t="s">
        <v>17359</v>
      </c>
      <c r="GF86" t="s">
        <v>17360</v>
      </c>
      <c r="GG86" t="s">
        <v>17361</v>
      </c>
      <c r="GH86" t="s">
        <v>17259</v>
      </c>
      <c r="GI86" t="s">
        <v>17362</v>
      </c>
      <c r="GJ86" t="s">
        <v>17363</v>
      </c>
      <c r="GK86" t="s">
        <v>17364</v>
      </c>
      <c r="GL86" t="s">
        <v>17365</v>
      </c>
      <c r="GM86" t="s">
        <v>17366</v>
      </c>
      <c r="GN86" t="s">
        <v>17367</v>
      </c>
      <c r="GO86" t="s">
        <v>17344</v>
      </c>
      <c r="GP86" t="s">
        <v>17368</v>
      </c>
      <c r="GQ86" t="s">
        <v>17259</v>
      </c>
      <c r="GR86" t="s">
        <v>17268</v>
      </c>
      <c r="GS86" t="s">
        <v>17301</v>
      </c>
      <c r="GT86" t="s">
        <v>17369</v>
      </c>
      <c r="GU86" t="s">
        <v>17370</v>
      </c>
      <c r="GV86" t="s">
        <v>17371</v>
      </c>
      <c r="GW86" t="s">
        <v>17231</v>
      </c>
      <c r="GX86" t="s">
        <v>17372</v>
      </c>
      <c r="GY86" t="s">
        <v>17373</v>
      </c>
      <c r="GZ86" t="s">
        <v>17374</v>
      </c>
      <c r="HA86" t="s">
        <v>17375</v>
      </c>
      <c r="HB86" t="s">
        <v>17376</v>
      </c>
      <c r="HC86" t="s">
        <v>17259</v>
      </c>
      <c r="HD86" t="s">
        <v>17377</v>
      </c>
      <c r="HE86" t="s">
        <v>17276</v>
      </c>
      <c r="HF86" t="s">
        <v>17378</v>
      </c>
      <c r="HG86" t="s">
        <v>17379</v>
      </c>
      <c r="HH86" t="s">
        <v>17380</v>
      </c>
    </row>
    <row r="87" spans="1:216" x14ac:dyDescent="0.25">
      <c r="A87" t="s">
        <v>440</v>
      </c>
      <c r="B87" t="s">
        <v>17381</v>
      </c>
      <c r="C87" t="s">
        <v>440</v>
      </c>
      <c r="D87" t="s">
        <v>440</v>
      </c>
      <c r="E87" t="s">
        <v>440</v>
      </c>
      <c r="F87" t="s">
        <v>440</v>
      </c>
      <c r="G87" t="s">
        <v>440</v>
      </c>
      <c r="H87" t="s">
        <v>440</v>
      </c>
      <c r="I87" t="s">
        <v>440</v>
      </c>
      <c r="J87" t="s">
        <v>440</v>
      </c>
      <c r="K87" t="s">
        <v>440</v>
      </c>
      <c r="L87" t="s">
        <v>440</v>
      </c>
      <c r="M87" t="s">
        <v>440</v>
      </c>
      <c r="N87" t="s">
        <v>440</v>
      </c>
      <c r="O87" t="s">
        <v>440</v>
      </c>
      <c r="P87" t="s">
        <v>440</v>
      </c>
      <c r="Q87" t="s">
        <v>17382</v>
      </c>
      <c r="R87" t="s">
        <v>17383</v>
      </c>
      <c r="S87" t="s">
        <v>17384</v>
      </c>
      <c r="T87" t="s">
        <v>17385</v>
      </c>
      <c r="U87" t="s">
        <v>17386</v>
      </c>
      <c r="V87" t="s">
        <v>17387</v>
      </c>
      <c r="W87" t="s">
        <v>17388</v>
      </c>
      <c r="X87" t="s">
        <v>17389</v>
      </c>
      <c r="Y87" t="s">
        <v>17390</v>
      </c>
      <c r="Z87" t="s">
        <v>17391</v>
      </c>
      <c r="AA87" t="s">
        <v>17392</v>
      </c>
      <c r="AB87" t="s">
        <v>17393</v>
      </c>
      <c r="AC87" t="s">
        <v>17394</v>
      </c>
      <c r="AD87" t="s">
        <v>17395</v>
      </c>
      <c r="AE87" t="s">
        <v>17396</v>
      </c>
      <c r="AF87" t="s">
        <v>17397</v>
      </c>
      <c r="AG87" t="s">
        <v>17398</v>
      </c>
      <c r="AH87" t="s">
        <v>17399</v>
      </c>
      <c r="AI87" t="s">
        <v>17400</v>
      </c>
      <c r="AJ87" t="s">
        <v>17382</v>
      </c>
      <c r="AK87" t="s">
        <v>17401</v>
      </c>
      <c r="AL87" t="s">
        <v>17402</v>
      </c>
      <c r="AM87" t="s">
        <v>17403</v>
      </c>
      <c r="AN87" t="s">
        <v>17404</v>
      </c>
      <c r="AO87" t="s">
        <v>17405</v>
      </c>
      <c r="AP87" t="s">
        <v>17406</v>
      </c>
      <c r="AQ87" t="s">
        <v>17407</v>
      </c>
      <c r="AR87" t="s">
        <v>17408</v>
      </c>
      <c r="AS87" t="s">
        <v>17409</v>
      </c>
      <c r="AT87" t="s">
        <v>17410</v>
      </c>
      <c r="AU87" t="s">
        <v>17411</v>
      </c>
      <c r="AV87" t="s">
        <v>17412</v>
      </c>
      <c r="AW87" t="s">
        <v>17413</v>
      </c>
      <c r="AX87" t="s">
        <v>17414</v>
      </c>
      <c r="AY87" t="s">
        <v>17415</v>
      </c>
      <c r="AZ87" t="s">
        <v>17416</v>
      </c>
      <c r="BA87" t="s">
        <v>17417</v>
      </c>
      <c r="BB87" t="s">
        <v>17418</v>
      </c>
      <c r="BC87" t="s">
        <v>17419</v>
      </c>
      <c r="BD87" t="s">
        <v>17420</v>
      </c>
      <c r="BE87" t="s">
        <v>17421</v>
      </c>
      <c r="BF87" t="s">
        <v>17422</v>
      </c>
      <c r="BG87" t="s">
        <v>17423</v>
      </c>
      <c r="BH87" t="s">
        <v>17424</v>
      </c>
      <c r="BI87" t="s">
        <v>17425</v>
      </c>
      <c r="BJ87" t="s">
        <v>17426</v>
      </c>
      <c r="BK87" t="s">
        <v>17427</v>
      </c>
      <c r="BL87" t="s">
        <v>17428</v>
      </c>
      <c r="BM87" t="s">
        <v>17429</v>
      </c>
      <c r="BN87" t="s">
        <v>17430</v>
      </c>
      <c r="BO87" t="s">
        <v>17431</v>
      </c>
      <c r="BP87" t="s">
        <v>17432</v>
      </c>
      <c r="BQ87" t="s">
        <v>17433</v>
      </c>
      <c r="BR87" t="s">
        <v>17434</v>
      </c>
      <c r="BS87" t="s">
        <v>17435</v>
      </c>
      <c r="BT87" t="s">
        <v>17436</v>
      </c>
      <c r="BU87" t="s">
        <v>17437</v>
      </c>
      <c r="BV87" t="s">
        <v>17438</v>
      </c>
      <c r="BW87" t="s">
        <v>17439</v>
      </c>
      <c r="BX87" t="s">
        <v>17440</v>
      </c>
      <c r="BY87" t="s">
        <v>17441</v>
      </c>
      <c r="BZ87" t="s">
        <v>17442</v>
      </c>
      <c r="CA87" t="s">
        <v>17443</v>
      </c>
      <c r="CB87" t="s">
        <v>17444</v>
      </c>
      <c r="CC87" t="s">
        <v>17445</v>
      </c>
      <c r="CD87" t="s">
        <v>17446</v>
      </c>
      <c r="CE87" t="s">
        <v>17447</v>
      </c>
      <c r="CF87" t="s">
        <v>17448</v>
      </c>
      <c r="CG87" t="s">
        <v>17449</v>
      </c>
      <c r="CH87" t="s">
        <v>17450</v>
      </c>
      <c r="CI87" t="s">
        <v>17451</v>
      </c>
      <c r="CJ87" t="s">
        <v>17452</v>
      </c>
      <c r="CK87" t="s">
        <v>17453</v>
      </c>
      <c r="CL87" t="s">
        <v>17454</v>
      </c>
      <c r="CM87" t="s">
        <v>17455</v>
      </c>
      <c r="CN87" t="s">
        <v>17446</v>
      </c>
      <c r="CO87" t="s">
        <v>17402</v>
      </c>
      <c r="CP87" t="s">
        <v>17456</v>
      </c>
      <c r="CQ87" t="s">
        <v>17457</v>
      </c>
      <c r="CR87" t="s">
        <v>17458</v>
      </c>
      <c r="CS87" t="s">
        <v>17459</v>
      </c>
      <c r="CT87" t="s">
        <v>17460</v>
      </c>
      <c r="CU87" t="s">
        <v>17461</v>
      </c>
      <c r="CV87" t="s">
        <v>17462</v>
      </c>
      <c r="CW87" t="s">
        <v>17463</v>
      </c>
      <c r="CX87" t="s">
        <v>17464</v>
      </c>
      <c r="CY87" t="s">
        <v>17446</v>
      </c>
      <c r="CZ87" t="s">
        <v>17387</v>
      </c>
      <c r="DA87" t="s">
        <v>17465</v>
      </c>
      <c r="DB87" t="s">
        <v>17466</v>
      </c>
      <c r="DC87" t="s">
        <v>17467</v>
      </c>
      <c r="DD87" t="s">
        <v>17468</v>
      </c>
      <c r="DE87" t="s">
        <v>17469</v>
      </c>
      <c r="DF87" t="s">
        <v>17470</v>
      </c>
      <c r="DG87" t="s">
        <v>17471</v>
      </c>
      <c r="DH87" t="s">
        <v>17472</v>
      </c>
      <c r="DI87" t="s">
        <v>17473</v>
      </c>
      <c r="DJ87" t="s">
        <v>17450</v>
      </c>
      <c r="DK87" t="s">
        <v>17474</v>
      </c>
      <c r="DL87" t="s">
        <v>17475</v>
      </c>
      <c r="DM87" t="s">
        <v>17476</v>
      </c>
      <c r="DN87" t="s">
        <v>17477</v>
      </c>
      <c r="DO87" t="s">
        <v>17478</v>
      </c>
      <c r="DP87" t="s">
        <v>17479</v>
      </c>
      <c r="DQ87" t="s">
        <v>17480</v>
      </c>
      <c r="DR87" t="s">
        <v>17481</v>
      </c>
      <c r="DS87" t="s">
        <v>17482</v>
      </c>
      <c r="DT87" t="s">
        <v>17483</v>
      </c>
      <c r="DU87" t="s">
        <v>17484</v>
      </c>
      <c r="DV87" t="s">
        <v>17485</v>
      </c>
      <c r="DW87" t="s">
        <v>17486</v>
      </c>
      <c r="DX87" t="s">
        <v>17487</v>
      </c>
      <c r="DY87" t="s">
        <v>17488</v>
      </c>
      <c r="DZ87" t="s">
        <v>17489</v>
      </c>
      <c r="EA87" t="s">
        <v>17490</v>
      </c>
      <c r="EB87" t="s">
        <v>17446</v>
      </c>
      <c r="EC87" t="s">
        <v>17491</v>
      </c>
      <c r="ED87" t="s">
        <v>17492</v>
      </c>
      <c r="EE87" t="s">
        <v>17468</v>
      </c>
      <c r="EF87" t="s">
        <v>17487</v>
      </c>
      <c r="EG87" t="s">
        <v>17493</v>
      </c>
      <c r="EH87" t="s">
        <v>17494</v>
      </c>
      <c r="EI87" t="s">
        <v>17425</v>
      </c>
      <c r="EJ87" t="s">
        <v>17495</v>
      </c>
      <c r="EK87" t="s">
        <v>17496</v>
      </c>
      <c r="EL87" t="s">
        <v>17487</v>
      </c>
      <c r="EM87" t="s">
        <v>17497</v>
      </c>
      <c r="EN87" t="s">
        <v>17498</v>
      </c>
      <c r="EO87" t="s">
        <v>17499</v>
      </c>
      <c r="EP87" t="s">
        <v>17500</v>
      </c>
      <c r="EQ87" t="s">
        <v>17501</v>
      </c>
      <c r="ER87" t="s">
        <v>17502</v>
      </c>
      <c r="ES87" t="s">
        <v>17503</v>
      </c>
      <c r="ET87" t="s">
        <v>17504</v>
      </c>
      <c r="EU87" t="s">
        <v>17505</v>
      </c>
      <c r="EV87" t="s">
        <v>17506</v>
      </c>
      <c r="EW87" t="s">
        <v>17468</v>
      </c>
      <c r="EX87" t="s">
        <v>17507</v>
      </c>
      <c r="EY87" t="s">
        <v>17508</v>
      </c>
      <c r="EZ87" t="s">
        <v>17509</v>
      </c>
      <c r="FA87" t="s">
        <v>17425</v>
      </c>
      <c r="FB87" t="s">
        <v>17459</v>
      </c>
      <c r="FC87" t="s">
        <v>17510</v>
      </c>
      <c r="FD87" t="s">
        <v>17511</v>
      </c>
      <c r="FE87" t="s">
        <v>17512</v>
      </c>
      <c r="FF87" t="s">
        <v>17513</v>
      </c>
      <c r="FG87" t="s">
        <v>17514</v>
      </c>
      <c r="FH87" t="s">
        <v>17515</v>
      </c>
      <c r="FI87" t="s">
        <v>17516</v>
      </c>
      <c r="FJ87" t="s">
        <v>17459</v>
      </c>
      <c r="FK87" t="s">
        <v>17517</v>
      </c>
      <c r="FL87" t="s">
        <v>17518</v>
      </c>
      <c r="FM87" t="s">
        <v>17468</v>
      </c>
      <c r="FN87" t="s">
        <v>17519</v>
      </c>
      <c r="FO87" t="s">
        <v>17432</v>
      </c>
      <c r="FP87" t="s">
        <v>17520</v>
      </c>
      <c r="FQ87" t="s">
        <v>17512</v>
      </c>
      <c r="FR87" t="s">
        <v>17450</v>
      </c>
      <c r="FS87" t="s">
        <v>17487</v>
      </c>
      <c r="FT87" t="s">
        <v>17521</v>
      </c>
      <c r="FU87" t="s">
        <v>17522</v>
      </c>
      <c r="FV87" t="s">
        <v>17523</v>
      </c>
      <c r="FW87" t="s">
        <v>17524</v>
      </c>
      <c r="FX87" t="s">
        <v>17525</v>
      </c>
      <c r="FY87" t="s">
        <v>17526</v>
      </c>
      <c r="FZ87" t="s">
        <v>17527</v>
      </c>
      <c r="GA87" t="s">
        <v>17528</v>
      </c>
      <c r="GB87" t="s">
        <v>17529</v>
      </c>
      <c r="GC87" t="s">
        <v>17442</v>
      </c>
      <c r="GD87" t="s">
        <v>17530</v>
      </c>
      <c r="GE87" t="s">
        <v>17531</v>
      </c>
      <c r="GF87" t="s">
        <v>17532</v>
      </c>
      <c r="GG87" t="s">
        <v>17533</v>
      </c>
      <c r="GH87" t="s">
        <v>17534</v>
      </c>
      <c r="GI87" t="s">
        <v>17535</v>
      </c>
      <c r="GJ87" t="s">
        <v>17536</v>
      </c>
      <c r="GK87" t="s">
        <v>17537</v>
      </c>
      <c r="GL87" t="s">
        <v>17538</v>
      </c>
      <c r="GM87" t="s">
        <v>17539</v>
      </c>
      <c r="GN87" t="s">
        <v>17540</v>
      </c>
      <c r="GO87" t="s">
        <v>17541</v>
      </c>
      <c r="GP87" t="s">
        <v>17542</v>
      </c>
      <c r="GQ87" t="s">
        <v>17543</v>
      </c>
      <c r="GR87" t="s">
        <v>17468</v>
      </c>
      <c r="GS87" t="s">
        <v>17450</v>
      </c>
      <c r="GT87" t="s">
        <v>17544</v>
      </c>
      <c r="GU87" t="s">
        <v>17511</v>
      </c>
      <c r="GV87" t="s">
        <v>17545</v>
      </c>
      <c r="GW87" t="s">
        <v>17446</v>
      </c>
      <c r="GX87" t="s">
        <v>17546</v>
      </c>
      <c r="GY87" t="s">
        <v>17547</v>
      </c>
      <c r="GZ87" t="s">
        <v>17548</v>
      </c>
      <c r="HA87" t="s">
        <v>17549</v>
      </c>
      <c r="HB87" t="s">
        <v>17550</v>
      </c>
      <c r="HC87" t="s">
        <v>17551</v>
      </c>
      <c r="HD87" t="s">
        <v>17552</v>
      </c>
      <c r="HE87" t="s">
        <v>17446</v>
      </c>
      <c r="HF87" t="s">
        <v>17553</v>
      </c>
      <c r="HG87" t="s">
        <v>17554</v>
      </c>
      <c r="HH87" t="s">
        <v>17555</v>
      </c>
    </row>
    <row r="88" spans="1:216" x14ac:dyDescent="0.25">
      <c r="A88" t="s">
        <v>440</v>
      </c>
      <c r="B88" t="s">
        <v>17556</v>
      </c>
      <c r="C88" t="s">
        <v>440</v>
      </c>
      <c r="D88" t="s">
        <v>440</v>
      </c>
      <c r="E88" t="s">
        <v>440</v>
      </c>
      <c r="F88" t="s">
        <v>440</v>
      </c>
      <c r="G88" t="s">
        <v>440</v>
      </c>
      <c r="H88" t="s">
        <v>440</v>
      </c>
      <c r="I88" t="s">
        <v>440</v>
      </c>
      <c r="J88" t="s">
        <v>440</v>
      </c>
      <c r="K88" t="s">
        <v>440</v>
      </c>
      <c r="L88" t="s">
        <v>440</v>
      </c>
      <c r="M88" t="s">
        <v>440</v>
      </c>
      <c r="N88" t="s">
        <v>440</v>
      </c>
      <c r="O88" t="s">
        <v>440</v>
      </c>
      <c r="P88" t="s">
        <v>440</v>
      </c>
      <c r="Q88" t="s">
        <v>17557</v>
      </c>
      <c r="R88" t="s">
        <v>17558</v>
      </c>
      <c r="S88" t="s">
        <v>17559</v>
      </c>
      <c r="T88" t="s">
        <v>17560</v>
      </c>
      <c r="U88" t="s">
        <v>17561</v>
      </c>
      <c r="V88" t="s">
        <v>17562</v>
      </c>
      <c r="W88" t="s">
        <v>17563</v>
      </c>
      <c r="X88" t="s">
        <v>17564</v>
      </c>
      <c r="Y88" t="s">
        <v>17563</v>
      </c>
      <c r="Z88" t="s">
        <v>17565</v>
      </c>
      <c r="AA88" t="s">
        <v>17566</v>
      </c>
      <c r="AB88" t="s">
        <v>17567</v>
      </c>
      <c r="AC88" t="s">
        <v>17568</v>
      </c>
      <c r="AD88" t="s">
        <v>17569</v>
      </c>
      <c r="AE88" t="s">
        <v>17570</v>
      </c>
      <c r="AF88" t="s">
        <v>17571</v>
      </c>
      <c r="AG88" t="s">
        <v>17572</v>
      </c>
      <c r="AH88" t="s">
        <v>17573</v>
      </c>
      <c r="AI88" t="s">
        <v>17574</v>
      </c>
      <c r="AJ88" t="s">
        <v>17568</v>
      </c>
      <c r="AK88" t="s">
        <v>17575</v>
      </c>
      <c r="AL88" t="s">
        <v>17576</v>
      </c>
      <c r="AM88" t="s">
        <v>17577</v>
      </c>
      <c r="AN88" t="s">
        <v>17567</v>
      </c>
      <c r="AO88" t="s">
        <v>17578</v>
      </c>
      <c r="AP88" t="s">
        <v>17579</v>
      </c>
      <c r="AQ88" t="s">
        <v>17580</v>
      </c>
      <c r="AR88" t="s">
        <v>17581</v>
      </c>
      <c r="AS88" t="s">
        <v>17582</v>
      </c>
      <c r="AT88" t="s">
        <v>17583</v>
      </c>
      <c r="AU88" t="s">
        <v>17584</v>
      </c>
      <c r="AV88" t="s">
        <v>17585</v>
      </c>
      <c r="AW88" t="s">
        <v>17586</v>
      </c>
      <c r="AX88" t="s">
        <v>17581</v>
      </c>
      <c r="AY88" t="s">
        <v>17587</v>
      </c>
      <c r="AZ88" t="s">
        <v>17584</v>
      </c>
      <c r="BA88" t="s">
        <v>17588</v>
      </c>
      <c r="BB88" t="s">
        <v>17589</v>
      </c>
      <c r="BC88" t="s">
        <v>17590</v>
      </c>
      <c r="BD88" t="s">
        <v>17591</v>
      </c>
      <c r="BE88" t="s">
        <v>17562</v>
      </c>
      <c r="BF88" t="s">
        <v>17592</v>
      </c>
      <c r="BG88" t="s">
        <v>17593</v>
      </c>
      <c r="BH88" t="s">
        <v>17594</v>
      </c>
      <c r="BI88" t="s">
        <v>17595</v>
      </c>
      <c r="BJ88" t="s">
        <v>17562</v>
      </c>
      <c r="BK88" t="s">
        <v>17596</v>
      </c>
      <c r="BL88" t="s">
        <v>17597</v>
      </c>
      <c r="BM88" t="s">
        <v>17598</v>
      </c>
      <c r="BN88" t="s">
        <v>17599</v>
      </c>
      <c r="BO88" t="s">
        <v>17600</v>
      </c>
      <c r="BP88" t="s">
        <v>17601</v>
      </c>
      <c r="BQ88" t="s">
        <v>17602</v>
      </c>
      <c r="BR88" t="s">
        <v>17560</v>
      </c>
      <c r="BS88" t="s">
        <v>17603</v>
      </c>
      <c r="BT88" t="s">
        <v>17604</v>
      </c>
      <c r="BU88" t="s">
        <v>17605</v>
      </c>
      <c r="BV88" t="s">
        <v>17606</v>
      </c>
      <c r="BW88" t="s">
        <v>17607</v>
      </c>
      <c r="BX88" t="s">
        <v>17608</v>
      </c>
      <c r="BY88" t="s">
        <v>17609</v>
      </c>
      <c r="BZ88" t="s">
        <v>17610</v>
      </c>
      <c r="CA88" t="s">
        <v>17607</v>
      </c>
      <c r="CB88" t="s">
        <v>17598</v>
      </c>
      <c r="CC88" t="s">
        <v>17611</v>
      </c>
      <c r="CD88" t="s">
        <v>17612</v>
      </c>
      <c r="CE88" t="s">
        <v>17613</v>
      </c>
      <c r="CF88" t="s">
        <v>17614</v>
      </c>
      <c r="CG88" t="s">
        <v>17582</v>
      </c>
      <c r="CH88" t="s">
        <v>17615</v>
      </c>
      <c r="CI88" t="s">
        <v>17595</v>
      </c>
      <c r="CJ88" t="s">
        <v>17575</v>
      </c>
      <c r="CK88" t="s">
        <v>17616</v>
      </c>
      <c r="CL88" t="s">
        <v>17617</v>
      </c>
      <c r="CM88" t="s">
        <v>17618</v>
      </c>
      <c r="CN88" t="s">
        <v>17557</v>
      </c>
      <c r="CO88" t="s">
        <v>17619</v>
      </c>
      <c r="CP88" t="s">
        <v>17586</v>
      </c>
      <c r="CQ88" t="s">
        <v>17620</v>
      </c>
      <c r="CR88" t="s">
        <v>17621</v>
      </c>
      <c r="CS88" t="s">
        <v>17604</v>
      </c>
      <c r="CT88" t="s">
        <v>17622</v>
      </c>
      <c r="CU88" t="s">
        <v>17623</v>
      </c>
      <c r="CV88" t="s">
        <v>17624</v>
      </c>
      <c r="CW88" t="s">
        <v>17590</v>
      </c>
      <c r="CX88" t="s">
        <v>17574</v>
      </c>
      <c r="CY88" t="s">
        <v>17613</v>
      </c>
      <c r="CZ88" t="s">
        <v>17616</v>
      </c>
      <c r="DA88" t="s">
        <v>17625</v>
      </c>
      <c r="DB88" t="s">
        <v>17626</v>
      </c>
      <c r="DC88" t="s">
        <v>17627</v>
      </c>
      <c r="DD88" t="s">
        <v>17628</v>
      </c>
      <c r="DE88" t="s">
        <v>17629</v>
      </c>
      <c r="DF88" t="s">
        <v>17630</v>
      </c>
      <c r="DG88" t="s">
        <v>17584</v>
      </c>
      <c r="DH88" t="s">
        <v>17631</v>
      </c>
      <c r="DI88" t="s">
        <v>17632</v>
      </c>
      <c r="DJ88" t="s">
        <v>17633</v>
      </c>
      <c r="DK88" t="s">
        <v>17634</v>
      </c>
      <c r="DL88" t="s">
        <v>17635</v>
      </c>
      <c r="DM88" t="s">
        <v>17636</v>
      </c>
      <c r="DN88" t="s">
        <v>17613</v>
      </c>
      <c r="DO88" t="s">
        <v>17612</v>
      </c>
      <c r="DP88" t="s">
        <v>17598</v>
      </c>
      <c r="DQ88" t="s">
        <v>17637</v>
      </c>
      <c r="DR88" t="s">
        <v>17638</v>
      </c>
      <c r="DS88" t="s">
        <v>17626</v>
      </c>
      <c r="DT88" t="s">
        <v>17639</v>
      </c>
      <c r="DU88" t="s">
        <v>17607</v>
      </c>
      <c r="DV88" t="s">
        <v>17640</v>
      </c>
      <c r="DW88" t="s">
        <v>17560</v>
      </c>
      <c r="DX88" t="s">
        <v>17641</v>
      </c>
      <c r="DY88" t="s">
        <v>17604</v>
      </c>
      <c r="DZ88" t="s">
        <v>17614</v>
      </c>
      <c r="EA88" t="s">
        <v>17565</v>
      </c>
      <c r="EB88" t="s">
        <v>17642</v>
      </c>
      <c r="EC88" t="s">
        <v>17607</v>
      </c>
      <c r="ED88" t="s">
        <v>17599</v>
      </c>
      <c r="EE88" t="s">
        <v>17565</v>
      </c>
      <c r="EF88" t="s">
        <v>17616</v>
      </c>
      <c r="EG88" t="s">
        <v>17574</v>
      </c>
      <c r="EH88" t="s">
        <v>17643</v>
      </c>
      <c r="EI88" t="s">
        <v>17644</v>
      </c>
      <c r="EJ88" t="s">
        <v>17645</v>
      </c>
      <c r="EK88" t="s">
        <v>17577</v>
      </c>
      <c r="EL88" t="s">
        <v>17642</v>
      </c>
      <c r="EM88" t="s">
        <v>17610</v>
      </c>
      <c r="EN88" t="s">
        <v>17582</v>
      </c>
      <c r="EO88" t="s">
        <v>17616</v>
      </c>
      <c r="EP88" t="s">
        <v>17646</v>
      </c>
      <c r="EQ88" t="s">
        <v>17607</v>
      </c>
      <c r="ER88" t="s">
        <v>17557</v>
      </c>
      <c r="ES88" t="s">
        <v>17647</v>
      </c>
      <c r="ET88" t="s">
        <v>17648</v>
      </c>
      <c r="EU88" t="s">
        <v>17627</v>
      </c>
      <c r="EV88" t="s">
        <v>17582</v>
      </c>
      <c r="EW88" t="s">
        <v>17557</v>
      </c>
      <c r="EX88" t="s">
        <v>17613</v>
      </c>
      <c r="EY88" t="s">
        <v>17649</v>
      </c>
      <c r="EZ88" t="s">
        <v>17650</v>
      </c>
      <c r="FA88" t="s">
        <v>17651</v>
      </c>
      <c r="FB88" t="s">
        <v>17652</v>
      </c>
      <c r="FC88" t="s">
        <v>17653</v>
      </c>
      <c r="FD88" t="s">
        <v>17562</v>
      </c>
      <c r="FE88" t="s">
        <v>17654</v>
      </c>
      <c r="FF88" t="s">
        <v>17655</v>
      </c>
      <c r="FG88" t="s">
        <v>17656</v>
      </c>
      <c r="FH88" t="s">
        <v>17657</v>
      </c>
      <c r="FI88" t="s">
        <v>17584</v>
      </c>
      <c r="FJ88" t="s">
        <v>17658</v>
      </c>
      <c r="FK88" t="s">
        <v>17648</v>
      </c>
      <c r="FL88" t="s">
        <v>17659</v>
      </c>
      <c r="FM88" t="s">
        <v>17607</v>
      </c>
      <c r="FN88" t="s">
        <v>17577</v>
      </c>
      <c r="FO88" t="s">
        <v>17622</v>
      </c>
      <c r="FP88" t="s">
        <v>17633</v>
      </c>
      <c r="FQ88" t="s">
        <v>17660</v>
      </c>
      <c r="FR88" t="s">
        <v>17635</v>
      </c>
      <c r="FS88" t="s">
        <v>17593</v>
      </c>
      <c r="FT88" t="s">
        <v>17591</v>
      </c>
      <c r="FU88" t="s">
        <v>17661</v>
      </c>
      <c r="FV88" t="s">
        <v>17594</v>
      </c>
      <c r="FW88" t="s">
        <v>17662</v>
      </c>
      <c r="FX88" t="s">
        <v>17663</v>
      </c>
      <c r="FY88" t="s">
        <v>17664</v>
      </c>
      <c r="FZ88" t="s">
        <v>17561</v>
      </c>
      <c r="GA88" t="s">
        <v>17589</v>
      </c>
      <c r="GB88" t="s">
        <v>17642</v>
      </c>
      <c r="GC88" t="s">
        <v>17622</v>
      </c>
      <c r="GD88" t="s">
        <v>17632</v>
      </c>
      <c r="GE88" t="s">
        <v>17582</v>
      </c>
      <c r="GF88" t="s">
        <v>17561</v>
      </c>
      <c r="GG88" t="s">
        <v>17623</v>
      </c>
      <c r="GH88" t="s">
        <v>17665</v>
      </c>
      <c r="GI88" t="s">
        <v>17557</v>
      </c>
      <c r="GJ88" t="s">
        <v>17601</v>
      </c>
      <c r="GK88" t="s">
        <v>17588</v>
      </c>
      <c r="GL88" t="s">
        <v>17666</v>
      </c>
      <c r="GM88" t="s">
        <v>17667</v>
      </c>
      <c r="GN88" t="s">
        <v>17663</v>
      </c>
      <c r="GO88" t="s">
        <v>17655</v>
      </c>
      <c r="GP88" t="s">
        <v>17668</v>
      </c>
      <c r="GQ88" t="s">
        <v>17612</v>
      </c>
      <c r="GR88" t="s">
        <v>17557</v>
      </c>
      <c r="GS88" t="s">
        <v>17594</v>
      </c>
      <c r="GT88" t="s">
        <v>17565</v>
      </c>
      <c r="GU88" t="s">
        <v>17584</v>
      </c>
      <c r="GV88" t="s">
        <v>17628</v>
      </c>
      <c r="GW88" t="s">
        <v>17665</v>
      </c>
      <c r="GX88" t="s">
        <v>17616</v>
      </c>
      <c r="GY88" t="s">
        <v>17669</v>
      </c>
      <c r="GZ88" t="s">
        <v>17634</v>
      </c>
      <c r="HA88" t="s">
        <v>17575</v>
      </c>
      <c r="HB88" t="s">
        <v>17579</v>
      </c>
      <c r="HC88" t="s">
        <v>17670</v>
      </c>
      <c r="HD88" t="s">
        <v>17610</v>
      </c>
      <c r="HE88" t="s">
        <v>17624</v>
      </c>
      <c r="HF88" t="s">
        <v>17670</v>
      </c>
      <c r="HG88" t="s">
        <v>17580</v>
      </c>
      <c r="HH88" t="s">
        <v>17646</v>
      </c>
    </row>
    <row r="89" spans="1:216" x14ac:dyDescent="0.25">
      <c r="A89" t="s">
        <v>440</v>
      </c>
      <c r="B89" t="s">
        <v>17671</v>
      </c>
      <c r="C89" t="s">
        <v>440</v>
      </c>
      <c r="D89" t="s">
        <v>440</v>
      </c>
      <c r="E89" t="s">
        <v>440</v>
      </c>
      <c r="F89" t="s">
        <v>440</v>
      </c>
      <c r="G89" t="s">
        <v>440</v>
      </c>
      <c r="H89" t="s">
        <v>440</v>
      </c>
      <c r="I89" t="s">
        <v>440</v>
      </c>
      <c r="J89" t="s">
        <v>440</v>
      </c>
      <c r="K89" t="s">
        <v>440</v>
      </c>
      <c r="L89" t="s">
        <v>440</v>
      </c>
      <c r="M89" t="s">
        <v>440</v>
      </c>
      <c r="N89" t="s">
        <v>440</v>
      </c>
      <c r="O89" t="s">
        <v>440</v>
      </c>
      <c r="P89" t="s">
        <v>440</v>
      </c>
      <c r="Q89" t="s">
        <v>17672</v>
      </c>
      <c r="R89" t="s">
        <v>440</v>
      </c>
      <c r="S89" t="s">
        <v>17673</v>
      </c>
      <c r="T89" t="s">
        <v>440</v>
      </c>
      <c r="U89" t="s">
        <v>17674</v>
      </c>
      <c r="V89" t="s">
        <v>440</v>
      </c>
      <c r="W89" t="s">
        <v>17675</v>
      </c>
      <c r="X89" t="s">
        <v>440</v>
      </c>
      <c r="Y89" t="s">
        <v>440</v>
      </c>
      <c r="Z89" t="s">
        <v>440</v>
      </c>
      <c r="AA89" t="s">
        <v>440</v>
      </c>
      <c r="AB89" t="s">
        <v>17676</v>
      </c>
      <c r="AC89" t="s">
        <v>440</v>
      </c>
      <c r="AD89" t="s">
        <v>440</v>
      </c>
      <c r="AE89" t="s">
        <v>440</v>
      </c>
      <c r="AF89" t="s">
        <v>17677</v>
      </c>
      <c r="AG89" t="s">
        <v>17678</v>
      </c>
      <c r="AH89" t="s">
        <v>440</v>
      </c>
      <c r="AI89" t="s">
        <v>17679</v>
      </c>
      <c r="AJ89" t="s">
        <v>440</v>
      </c>
      <c r="AK89" t="s">
        <v>440</v>
      </c>
      <c r="AL89" t="s">
        <v>440</v>
      </c>
      <c r="AM89" t="s">
        <v>17680</v>
      </c>
      <c r="AN89" t="s">
        <v>17681</v>
      </c>
      <c r="AO89" t="s">
        <v>17682</v>
      </c>
      <c r="AP89" t="s">
        <v>440</v>
      </c>
      <c r="AQ89" t="s">
        <v>440</v>
      </c>
      <c r="AR89" t="s">
        <v>17683</v>
      </c>
      <c r="AS89" t="s">
        <v>17684</v>
      </c>
      <c r="AT89" t="s">
        <v>17685</v>
      </c>
      <c r="AU89" t="s">
        <v>440</v>
      </c>
      <c r="AV89" t="s">
        <v>440</v>
      </c>
      <c r="AW89" t="s">
        <v>17686</v>
      </c>
      <c r="AX89" t="s">
        <v>17687</v>
      </c>
      <c r="AY89" t="s">
        <v>17688</v>
      </c>
      <c r="AZ89" t="s">
        <v>17689</v>
      </c>
      <c r="BA89" t="s">
        <v>440</v>
      </c>
      <c r="BB89" t="s">
        <v>17690</v>
      </c>
      <c r="BC89" t="s">
        <v>440</v>
      </c>
      <c r="BD89" t="s">
        <v>17691</v>
      </c>
      <c r="BE89" t="s">
        <v>440</v>
      </c>
      <c r="BF89" t="s">
        <v>17692</v>
      </c>
      <c r="BG89" t="s">
        <v>440</v>
      </c>
      <c r="BH89" t="s">
        <v>440</v>
      </c>
      <c r="BI89" t="s">
        <v>17693</v>
      </c>
      <c r="BJ89" t="s">
        <v>440</v>
      </c>
      <c r="BK89" t="s">
        <v>17694</v>
      </c>
      <c r="BL89" t="s">
        <v>440</v>
      </c>
      <c r="BM89" t="s">
        <v>440</v>
      </c>
      <c r="BN89" t="s">
        <v>17695</v>
      </c>
      <c r="BO89" t="s">
        <v>440</v>
      </c>
      <c r="BP89" t="s">
        <v>440</v>
      </c>
      <c r="BQ89" t="s">
        <v>17696</v>
      </c>
      <c r="BR89" t="s">
        <v>440</v>
      </c>
      <c r="BS89" t="s">
        <v>17697</v>
      </c>
      <c r="BT89" t="s">
        <v>440</v>
      </c>
      <c r="BU89" t="s">
        <v>440</v>
      </c>
      <c r="BV89" t="s">
        <v>440</v>
      </c>
      <c r="BW89" t="s">
        <v>17698</v>
      </c>
      <c r="BX89" t="s">
        <v>440</v>
      </c>
      <c r="BY89" t="s">
        <v>440</v>
      </c>
      <c r="BZ89" t="s">
        <v>17699</v>
      </c>
      <c r="CA89" t="s">
        <v>17700</v>
      </c>
      <c r="CB89" t="s">
        <v>440</v>
      </c>
      <c r="CC89" t="s">
        <v>440</v>
      </c>
      <c r="CD89" t="s">
        <v>440</v>
      </c>
      <c r="CE89" t="s">
        <v>17701</v>
      </c>
      <c r="CF89" t="s">
        <v>440</v>
      </c>
      <c r="CG89" t="s">
        <v>440</v>
      </c>
      <c r="CH89" t="s">
        <v>440</v>
      </c>
      <c r="CI89" t="s">
        <v>440</v>
      </c>
      <c r="CJ89" t="s">
        <v>17702</v>
      </c>
      <c r="CK89" t="s">
        <v>17703</v>
      </c>
      <c r="CL89" t="s">
        <v>440</v>
      </c>
      <c r="CM89" t="s">
        <v>440</v>
      </c>
      <c r="CN89" t="s">
        <v>17704</v>
      </c>
      <c r="CO89" t="s">
        <v>440</v>
      </c>
      <c r="CP89" t="s">
        <v>17705</v>
      </c>
      <c r="CQ89" t="s">
        <v>17706</v>
      </c>
      <c r="CR89" t="s">
        <v>17707</v>
      </c>
      <c r="CS89" t="s">
        <v>440</v>
      </c>
      <c r="CT89" t="s">
        <v>440</v>
      </c>
      <c r="CU89" t="s">
        <v>440</v>
      </c>
      <c r="CV89" t="s">
        <v>440</v>
      </c>
      <c r="CW89" t="s">
        <v>440</v>
      </c>
      <c r="CX89" t="s">
        <v>440</v>
      </c>
      <c r="CY89" t="s">
        <v>17708</v>
      </c>
      <c r="CZ89" t="s">
        <v>440</v>
      </c>
      <c r="DA89" t="s">
        <v>440</v>
      </c>
      <c r="DB89" t="s">
        <v>440</v>
      </c>
      <c r="DC89" t="s">
        <v>17709</v>
      </c>
      <c r="DD89" t="s">
        <v>440</v>
      </c>
      <c r="DE89" t="s">
        <v>440</v>
      </c>
      <c r="DF89" t="s">
        <v>440</v>
      </c>
      <c r="DG89" t="s">
        <v>440</v>
      </c>
      <c r="DH89" t="s">
        <v>440</v>
      </c>
      <c r="DI89" t="s">
        <v>440</v>
      </c>
      <c r="DJ89" t="s">
        <v>17710</v>
      </c>
      <c r="DK89" t="s">
        <v>440</v>
      </c>
      <c r="DL89" t="s">
        <v>440</v>
      </c>
      <c r="DM89" t="s">
        <v>440</v>
      </c>
      <c r="DN89" t="s">
        <v>17711</v>
      </c>
      <c r="DO89" t="s">
        <v>440</v>
      </c>
      <c r="DP89" t="s">
        <v>440</v>
      </c>
      <c r="DQ89" t="s">
        <v>440</v>
      </c>
      <c r="DR89" t="s">
        <v>440</v>
      </c>
      <c r="DS89" t="s">
        <v>440</v>
      </c>
      <c r="DT89" t="s">
        <v>440</v>
      </c>
      <c r="DU89" t="s">
        <v>17712</v>
      </c>
      <c r="DV89" t="s">
        <v>440</v>
      </c>
      <c r="DW89" t="s">
        <v>17713</v>
      </c>
      <c r="DX89" t="s">
        <v>440</v>
      </c>
      <c r="DY89" t="s">
        <v>440</v>
      </c>
      <c r="DZ89" t="s">
        <v>440</v>
      </c>
      <c r="EA89" t="s">
        <v>440</v>
      </c>
      <c r="EB89" t="s">
        <v>17714</v>
      </c>
      <c r="EC89" t="s">
        <v>17715</v>
      </c>
      <c r="ED89" t="s">
        <v>440</v>
      </c>
      <c r="EE89" t="s">
        <v>17716</v>
      </c>
      <c r="EF89" t="s">
        <v>17717</v>
      </c>
      <c r="EG89" t="s">
        <v>17718</v>
      </c>
      <c r="EH89" t="s">
        <v>440</v>
      </c>
      <c r="EI89" t="s">
        <v>440</v>
      </c>
      <c r="EJ89" t="s">
        <v>440</v>
      </c>
      <c r="EK89" t="s">
        <v>17719</v>
      </c>
      <c r="EL89" t="s">
        <v>440</v>
      </c>
      <c r="EM89" t="s">
        <v>440</v>
      </c>
      <c r="EN89" t="s">
        <v>17720</v>
      </c>
      <c r="EO89" t="s">
        <v>440</v>
      </c>
      <c r="EP89" t="s">
        <v>440</v>
      </c>
      <c r="EQ89" t="s">
        <v>440</v>
      </c>
      <c r="ER89" t="s">
        <v>440</v>
      </c>
      <c r="ES89" t="s">
        <v>440</v>
      </c>
      <c r="ET89" t="s">
        <v>17721</v>
      </c>
      <c r="EU89" t="s">
        <v>17722</v>
      </c>
      <c r="EV89" t="s">
        <v>17723</v>
      </c>
      <c r="EW89" t="s">
        <v>17724</v>
      </c>
      <c r="EX89" t="s">
        <v>17725</v>
      </c>
      <c r="EY89" t="s">
        <v>440</v>
      </c>
      <c r="EZ89" t="s">
        <v>440</v>
      </c>
      <c r="FA89" t="s">
        <v>17726</v>
      </c>
      <c r="FB89" t="s">
        <v>440</v>
      </c>
      <c r="FC89" t="s">
        <v>17727</v>
      </c>
      <c r="FD89" t="s">
        <v>17728</v>
      </c>
      <c r="FE89" t="s">
        <v>17729</v>
      </c>
      <c r="FF89" t="s">
        <v>440</v>
      </c>
      <c r="FG89" t="s">
        <v>440</v>
      </c>
      <c r="FH89" t="s">
        <v>440</v>
      </c>
      <c r="FI89" t="s">
        <v>17730</v>
      </c>
      <c r="FJ89" t="s">
        <v>440</v>
      </c>
      <c r="FK89" t="s">
        <v>440</v>
      </c>
      <c r="FL89" t="s">
        <v>17731</v>
      </c>
      <c r="FM89" t="s">
        <v>17732</v>
      </c>
      <c r="FN89" t="s">
        <v>17733</v>
      </c>
      <c r="FO89" t="s">
        <v>440</v>
      </c>
      <c r="FP89" t="s">
        <v>440</v>
      </c>
      <c r="FQ89" t="s">
        <v>17734</v>
      </c>
      <c r="FR89" t="s">
        <v>17735</v>
      </c>
      <c r="FS89" t="s">
        <v>440</v>
      </c>
      <c r="FT89" t="s">
        <v>440</v>
      </c>
      <c r="FU89" t="s">
        <v>17736</v>
      </c>
      <c r="FV89" t="s">
        <v>440</v>
      </c>
      <c r="FW89" t="s">
        <v>440</v>
      </c>
      <c r="FX89" t="s">
        <v>440</v>
      </c>
      <c r="FY89" t="s">
        <v>440</v>
      </c>
      <c r="FZ89" t="s">
        <v>17737</v>
      </c>
      <c r="GA89" t="s">
        <v>17738</v>
      </c>
      <c r="GB89" t="s">
        <v>17739</v>
      </c>
      <c r="GC89" t="s">
        <v>440</v>
      </c>
      <c r="GD89" t="s">
        <v>440</v>
      </c>
      <c r="GE89" t="s">
        <v>17740</v>
      </c>
      <c r="GF89" t="s">
        <v>440</v>
      </c>
      <c r="GG89" t="s">
        <v>440</v>
      </c>
      <c r="GH89" t="s">
        <v>440</v>
      </c>
      <c r="GI89" t="s">
        <v>17741</v>
      </c>
      <c r="GJ89" t="s">
        <v>440</v>
      </c>
      <c r="GK89" t="s">
        <v>440</v>
      </c>
      <c r="GL89" t="s">
        <v>440</v>
      </c>
      <c r="GM89" t="s">
        <v>17742</v>
      </c>
      <c r="GN89" t="s">
        <v>440</v>
      </c>
      <c r="GO89" t="s">
        <v>440</v>
      </c>
      <c r="GP89" t="s">
        <v>17743</v>
      </c>
      <c r="GQ89" t="s">
        <v>440</v>
      </c>
      <c r="GR89" t="s">
        <v>17744</v>
      </c>
      <c r="GS89" t="s">
        <v>440</v>
      </c>
      <c r="GT89" t="s">
        <v>440</v>
      </c>
      <c r="GU89" t="s">
        <v>17745</v>
      </c>
      <c r="GV89" t="s">
        <v>440</v>
      </c>
      <c r="GW89" t="s">
        <v>17746</v>
      </c>
      <c r="GX89" t="s">
        <v>440</v>
      </c>
      <c r="GY89" t="s">
        <v>440</v>
      </c>
      <c r="GZ89" t="s">
        <v>440</v>
      </c>
      <c r="HA89" t="s">
        <v>17747</v>
      </c>
      <c r="HB89" t="s">
        <v>440</v>
      </c>
      <c r="HC89" t="s">
        <v>440</v>
      </c>
      <c r="HD89" t="s">
        <v>440</v>
      </c>
      <c r="HE89" t="s">
        <v>17748</v>
      </c>
      <c r="HF89" t="s">
        <v>17749</v>
      </c>
      <c r="HG89" t="s">
        <v>440</v>
      </c>
      <c r="HH89" t="s">
        <v>440</v>
      </c>
    </row>
    <row r="90" spans="1:216" x14ac:dyDescent="0.25">
      <c r="A90" t="s">
        <v>440</v>
      </c>
      <c r="B90" t="s">
        <v>17750</v>
      </c>
      <c r="C90" t="s">
        <v>440</v>
      </c>
      <c r="D90" t="s">
        <v>440</v>
      </c>
      <c r="E90" t="s">
        <v>440</v>
      </c>
      <c r="F90" t="s">
        <v>440</v>
      </c>
      <c r="G90" t="s">
        <v>440</v>
      </c>
      <c r="H90" t="s">
        <v>440</v>
      </c>
      <c r="I90" t="s">
        <v>440</v>
      </c>
      <c r="J90" t="s">
        <v>440</v>
      </c>
      <c r="K90" t="s">
        <v>440</v>
      </c>
      <c r="L90" t="s">
        <v>440</v>
      </c>
      <c r="M90" t="s">
        <v>440</v>
      </c>
      <c r="N90" t="s">
        <v>440</v>
      </c>
      <c r="O90" t="s">
        <v>440</v>
      </c>
      <c r="P90" t="s">
        <v>440</v>
      </c>
      <c r="Q90" t="s">
        <v>440</v>
      </c>
      <c r="R90" t="s">
        <v>440</v>
      </c>
      <c r="S90" t="s">
        <v>440</v>
      </c>
      <c r="T90" t="s">
        <v>440</v>
      </c>
      <c r="U90" t="s">
        <v>440</v>
      </c>
      <c r="V90" t="s">
        <v>440</v>
      </c>
      <c r="W90" t="s">
        <v>440</v>
      </c>
      <c r="X90" t="s">
        <v>440</v>
      </c>
      <c r="Y90" t="s">
        <v>440</v>
      </c>
      <c r="Z90" t="s">
        <v>440</v>
      </c>
      <c r="AA90" t="s">
        <v>440</v>
      </c>
      <c r="AB90" t="s">
        <v>440</v>
      </c>
      <c r="AC90" t="s">
        <v>440</v>
      </c>
      <c r="AD90" t="s">
        <v>440</v>
      </c>
      <c r="AE90" t="s">
        <v>440</v>
      </c>
      <c r="AF90" t="s">
        <v>440</v>
      </c>
      <c r="AG90" t="s">
        <v>440</v>
      </c>
      <c r="AH90" t="s">
        <v>440</v>
      </c>
      <c r="AI90" t="s">
        <v>440</v>
      </c>
      <c r="AJ90" t="s">
        <v>440</v>
      </c>
      <c r="AK90" t="s">
        <v>440</v>
      </c>
      <c r="AL90" t="s">
        <v>440</v>
      </c>
      <c r="AM90" t="s">
        <v>440</v>
      </c>
      <c r="AN90" t="s">
        <v>440</v>
      </c>
      <c r="AO90" t="s">
        <v>440</v>
      </c>
      <c r="AP90" t="s">
        <v>440</v>
      </c>
      <c r="AQ90" t="s">
        <v>440</v>
      </c>
      <c r="AR90" t="s">
        <v>440</v>
      </c>
      <c r="AS90" t="s">
        <v>440</v>
      </c>
      <c r="AT90" t="s">
        <v>440</v>
      </c>
      <c r="AU90" t="s">
        <v>440</v>
      </c>
      <c r="AV90" t="s">
        <v>440</v>
      </c>
      <c r="AW90" t="s">
        <v>440</v>
      </c>
      <c r="AX90" t="s">
        <v>440</v>
      </c>
      <c r="AY90" t="s">
        <v>440</v>
      </c>
      <c r="AZ90" t="s">
        <v>440</v>
      </c>
      <c r="BA90" t="s">
        <v>440</v>
      </c>
      <c r="BB90" t="s">
        <v>440</v>
      </c>
      <c r="BC90" t="s">
        <v>440</v>
      </c>
      <c r="BD90" t="s">
        <v>440</v>
      </c>
      <c r="BE90" t="s">
        <v>440</v>
      </c>
      <c r="BF90" t="s">
        <v>440</v>
      </c>
      <c r="BG90" t="s">
        <v>440</v>
      </c>
      <c r="BH90" t="s">
        <v>440</v>
      </c>
      <c r="BI90" t="s">
        <v>440</v>
      </c>
      <c r="BJ90" t="s">
        <v>440</v>
      </c>
      <c r="BK90" t="s">
        <v>440</v>
      </c>
      <c r="BL90" t="s">
        <v>440</v>
      </c>
      <c r="BM90" t="s">
        <v>440</v>
      </c>
      <c r="BN90" t="s">
        <v>440</v>
      </c>
      <c r="BO90" t="s">
        <v>440</v>
      </c>
      <c r="BP90" t="s">
        <v>440</v>
      </c>
      <c r="BQ90" t="s">
        <v>440</v>
      </c>
      <c r="BR90" t="s">
        <v>440</v>
      </c>
      <c r="BS90" t="s">
        <v>440</v>
      </c>
      <c r="BT90" t="s">
        <v>440</v>
      </c>
      <c r="BU90" t="s">
        <v>440</v>
      </c>
      <c r="BV90" t="s">
        <v>440</v>
      </c>
      <c r="BW90" t="s">
        <v>440</v>
      </c>
      <c r="BX90" t="s">
        <v>440</v>
      </c>
      <c r="BY90" t="s">
        <v>440</v>
      </c>
      <c r="BZ90" t="s">
        <v>440</v>
      </c>
      <c r="CA90" t="s">
        <v>440</v>
      </c>
      <c r="CB90" t="s">
        <v>440</v>
      </c>
      <c r="CC90" t="s">
        <v>440</v>
      </c>
      <c r="CD90" t="s">
        <v>440</v>
      </c>
      <c r="CE90" t="s">
        <v>440</v>
      </c>
      <c r="CF90" t="s">
        <v>440</v>
      </c>
      <c r="CG90" t="s">
        <v>440</v>
      </c>
      <c r="CH90" t="s">
        <v>440</v>
      </c>
      <c r="CI90" t="s">
        <v>440</v>
      </c>
      <c r="CJ90" t="s">
        <v>440</v>
      </c>
      <c r="CK90" t="s">
        <v>440</v>
      </c>
      <c r="CL90" t="s">
        <v>440</v>
      </c>
      <c r="CM90" t="s">
        <v>440</v>
      </c>
      <c r="CN90" t="s">
        <v>440</v>
      </c>
      <c r="CO90" t="s">
        <v>440</v>
      </c>
      <c r="CP90" t="s">
        <v>440</v>
      </c>
      <c r="CQ90" t="s">
        <v>440</v>
      </c>
      <c r="CR90" t="s">
        <v>440</v>
      </c>
      <c r="CS90" t="s">
        <v>440</v>
      </c>
      <c r="CT90" t="s">
        <v>440</v>
      </c>
      <c r="CU90" t="s">
        <v>440</v>
      </c>
      <c r="CV90" t="s">
        <v>440</v>
      </c>
      <c r="CW90" t="s">
        <v>440</v>
      </c>
      <c r="CX90" t="s">
        <v>440</v>
      </c>
      <c r="CY90" t="s">
        <v>440</v>
      </c>
      <c r="CZ90" t="s">
        <v>440</v>
      </c>
      <c r="DA90" t="s">
        <v>440</v>
      </c>
      <c r="DB90" t="s">
        <v>440</v>
      </c>
      <c r="DC90" t="s">
        <v>440</v>
      </c>
      <c r="DD90" t="s">
        <v>440</v>
      </c>
      <c r="DE90" t="s">
        <v>440</v>
      </c>
      <c r="DF90" t="s">
        <v>440</v>
      </c>
      <c r="DG90" t="s">
        <v>440</v>
      </c>
      <c r="DH90" t="s">
        <v>440</v>
      </c>
      <c r="DI90" t="s">
        <v>440</v>
      </c>
      <c r="DJ90" t="s">
        <v>440</v>
      </c>
      <c r="DK90" t="s">
        <v>440</v>
      </c>
      <c r="DL90" t="s">
        <v>440</v>
      </c>
      <c r="DM90" t="s">
        <v>440</v>
      </c>
      <c r="DN90" t="s">
        <v>440</v>
      </c>
      <c r="DO90" t="s">
        <v>440</v>
      </c>
      <c r="DP90" t="s">
        <v>440</v>
      </c>
      <c r="DQ90" t="s">
        <v>440</v>
      </c>
      <c r="DR90" t="s">
        <v>440</v>
      </c>
      <c r="DS90" t="s">
        <v>440</v>
      </c>
      <c r="DT90" t="s">
        <v>440</v>
      </c>
      <c r="DU90" t="s">
        <v>440</v>
      </c>
      <c r="DV90" t="s">
        <v>440</v>
      </c>
      <c r="DW90" t="s">
        <v>440</v>
      </c>
      <c r="DX90" t="s">
        <v>440</v>
      </c>
      <c r="DY90" t="s">
        <v>440</v>
      </c>
      <c r="DZ90" t="s">
        <v>440</v>
      </c>
      <c r="EA90" t="s">
        <v>440</v>
      </c>
      <c r="EB90" t="s">
        <v>440</v>
      </c>
      <c r="EC90" t="s">
        <v>440</v>
      </c>
      <c r="ED90" t="s">
        <v>440</v>
      </c>
      <c r="EE90" t="s">
        <v>440</v>
      </c>
      <c r="EF90" t="s">
        <v>440</v>
      </c>
      <c r="EG90" t="s">
        <v>440</v>
      </c>
      <c r="EH90" t="s">
        <v>440</v>
      </c>
      <c r="EI90" t="s">
        <v>440</v>
      </c>
      <c r="EJ90" t="s">
        <v>440</v>
      </c>
      <c r="EK90" t="s">
        <v>440</v>
      </c>
      <c r="EL90" t="s">
        <v>440</v>
      </c>
      <c r="EM90" t="s">
        <v>440</v>
      </c>
      <c r="EN90" t="s">
        <v>440</v>
      </c>
      <c r="EO90" t="s">
        <v>440</v>
      </c>
      <c r="EP90" t="s">
        <v>440</v>
      </c>
      <c r="EQ90" t="s">
        <v>440</v>
      </c>
      <c r="ER90" t="s">
        <v>440</v>
      </c>
      <c r="ES90" t="s">
        <v>440</v>
      </c>
      <c r="ET90" t="s">
        <v>440</v>
      </c>
      <c r="EU90" t="s">
        <v>440</v>
      </c>
      <c r="EV90" t="s">
        <v>440</v>
      </c>
      <c r="EW90" t="s">
        <v>440</v>
      </c>
      <c r="EX90" t="s">
        <v>440</v>
      </c>
      <c r="EY90" t="s">
        <v>440</v>
      </c>
      <c r="EZ90" t="s">
        <v>440</v>
      </c>
      <c r="FA90" t="s">
        <v>440</v>
      </c>
      <c r="FB90" t="s">
        <v>440</v>
      </c>
      <c r="FC90" t="s">
        <v>440</v>
      </c>
      <c r="FD90" t="s">
        <v>440</v>
      </c>
      <c r="FE90" t="s">
        <v>440</v>
      </c>
      <c r="FF90" t="s">
        <v>440</v>
      </c>
      <c r="FG90" t="s">
        <v>440</v>
      </c>
      <c r="FH90" t="s">
        <v>440</v>
      </c>
      <c r="FI90" t="s">
        <v>440</v>
      </c>
      <c r="FJ90" t="s">
        <v>440</v>
      </c>
      <c r="FK90" t="s">
        <v>440</v>
      </c>
      <c r="FL90" t="s">
        <v>440</v>
      </c>
      <c r="FM90" t="s">
        <v>440</v>
      </c>
      <c r="FN90" t="s">
        <v>440</v>
      </c>
      <c r="FO90" t="s">
        <v>440</v>
      </c>
      <c r="FP90" t="s">
        <v>440</v>
      </c>
      <c r="FQ90" t="s">
        <v>440</v>
      </c>
      <c r="FR90" t="s">
        <v>440</v>
      </c>
      <c r="FS90" t="s">
        <v>440</v>
      </c>
      <c r="FT90" t="s">
        <v>440</v>
      </c>
      <c r="FU90" t="s">
        <v>440</v>
      </c>
      <c r="FV90" t="s">
        <v>440</v>
      </c>
      <c r="FW90" t="s">
        <v>440</v>
      </c>
      <c r="FX90" t="s">
        <v>440</v>
      </c>
      <c r="FY90" t="s">
        <v>440</v>
      </c>
      <c r="FZ90" t="s">
        <v>440</v>
      </c>
      <c r="GA90" t="s">
        <v>440</v>
      </c>
      <c r="GB90" t="s">
        <v>440</v>
      </c>
      <c r="GC90" t="s">
        <v>440</v>
      </c>
      <c r="GD90" t="s">
        <v>440</v>
      </c>
      <c r="GE90" t="s">
        <v>440</v>
      </c>
      <c r="GF90" t="s">
        <v>440</v>
      </c>
      <c r="GG90" t="s">
        <v>440</v>
      </c>
      <c r="GH90" t="s">
        <v>440</v>
      </c>
      <c r="GI90" t="s">
        <v>440</v>
      </c>
      <c r="GJ90" t="s">
        <v>440</v>
      </c>
      <c r="GK90" t="s">
        <v>440</v>
      </c>
      <c r="GL90" t="s">
        <v>440</v>
      </c>
      <c r="GM90" t="s">
        <v>440</v>
      </c>
      <c r="GN90" t="s">
        <v>440</v>
      </c>
      <c r="GO90" t="s">
        <v>440</v>
      </c>
      <c r="GP90" t="s">
        <v>440</v>
      </c>
      <c r="GQ90" t="s">
        <v>440</v>
      </c>
      <c r="GR90" t="s">
        <v>440</v>
      </c>
      <c r="GS90" t="s">
        <v>440</v>
      </c>
      <c r="GT90" t="s">
        <v>440</v>
      </c>
      <c r="GU90" t="s">
        <v>440</v>
      </c>
      <c r="GV90" t="s">
        <v>440</v>
      </c>
      <c r="GW90" t="s">
        <v>440</v>
      </c>
      <c r="GX90" t="s">
        <v>440</v>
      </c>
      <c r="GY90" t="s">
        <v>440</v>
      </c>
      <c r="GZ90" t="s">
        <v>440</v>
      </c>
      <c r="HA90" t="s">
        <v>440</v>
      </c>
      <c r="HB90" t="s">
        <v>440</v>
      </c>
      <c r="HC90" t="s">
        <v>440</v>
      </c>
      <c r="HD90" t="s">
        <v>440</v>
      </c>
      <c r="HE90" t="s">
        <v>440</v>
      </c>
      <c r="HF90" t="s">
        <v>440</v>
      </c>
      <c r="HG90" t="s">
        <v>440</v>
      </c>
      <c r="HH90" t="s">
        <v>440</v>
      </c>
    </row>
    <row r="91" spans="1:216" x14ac:dyDescent="0.25">
      <c r="A91" t="s">
        <v>440</v>
      </c>
      <c r="B91" t="s">
        <v>17751</v>
      </c>
      <c r="C91" t="s">
        <v>440</v>
      </c>
      <c r="D91" t="s">
        <v>440</v>
      </c>
      <c r="E91" t="s">
        <v>440</v>
      </c>
      <c r="F91" t="s">
        <v>440</v>
      </c>
      <c r="G91" t="s">
        <v>440</v>
      </c>
      <c r="H91" t="s">
        <v>440</v>
      </c>
      <c r="I91" t="s">
        <v>440</v>
      </c>
      <c r="J91" t="s">
        <v>440</v>
      </c>
      <c r="K91" t="s">
        <v>440</v>
      </c>
      <c r="L91" t="s">
        <v>440</v>
      </c>
      <c r="M91" t="s">
        <v>440</v>
      </c>
      <c r="N91" t="s">
        <v>440</v>
      </c>
      <c r="O91" t="s">
        <v>440</v>
      </c>
      <c r="P91" t="s">
        <v>440</v>
      </c>
      <c r="Q91" t="s">
        <v>11575</v>
      </c>
      <c r="R91" t="s">
        <v>13809</v>
      </c>
      <c r="S91" t="s">
        <v>1866</v>
      </c>
      <c r="T91" t="s">
        <v>7920</v>
      </c>
      <c r="U91" t="s">
        <v>11980</v>
      </c>
      <c r="V91" t="s">
        <v>11980</v>
      </c>
      <c r="W91" t="s">
        <v>4904</v>
      </c>
      <c r="X91" t="s">
        <v>8323</v>
      </c>
      <c r="Y91" t="s">
        <v>4904</v>
      </c>
      <c r="Z91" t="s">
        <v>13809</v>
      </c>
      <c r="AA91" t="s">
        <v>13809</v>
      </c>
      <c r="AB91" t="s">
        <v>6912</v>
      </c>
      <c r="AC91" t="s">
        <v>13809</v>
      </c>
      <c r="AD91" t="s">
        <v>4904</v>
      </c>
      <c r="AE91" t="s">
        <v>17752</v>
      </c>
      <c r="AF91" t="s">
        <v>4904</v>
      </c>
      <c r="AG91" t="s">
        <v>4904</v>
      </c>
      <c r="AH91" t="s">
        <v>11980</v>
      </c>
      <c r="AI91" t="s">
        <v>1866</v>
      </c>
      <c r="AJ91" t="s">
        <v>11575</v>
      </c>
      <c r="AK91" t="s">
        <v>11980</v>
      </c>
      <c r="AL91" t="s">
        <v>11980</v>
      </c>
      <c r="AM91" t="s">
        <v>14011</v>
      </c>
      <c r="AN91" t="s">
        <v>1866</v>
      </c>
      <c r="AO91" t="s">
        <v>13809</v>
      </c>
      <c r="AP91" t="s">
        <v>17753</v>
      </c>
      <c r="AQ91" t="s">
        <v>2475</v>
      </c>
      <c r="AR91" t="s">
        <v>3488</v>
      </c>
      <c r="AS91" t="s">
        <v>8323</v>
      </c>
      <c r="AT91" t="s">
        <v>17754</v>
      </c>
      <c r="AU91" t="s">
        <v>4904</v>
      </c>
      <c r="AV91" t="s">
        <v>11980</v>
      </c>
      <c r="AW91" t="s">
        <v>13403</v>
      </c>
      <c r="AX91" t="s">
        <v>650</v>
      </c>
      <c r="AY91" t="s">
        <v>8323</v>
      </c>
      <c r="AZ91" t="s">
        <v>11980</v>
      </c>
      <c r="BA91" t="s">
        <v>11980</v>
      </c>
      <c r="BB91" t="s">
        <v>8323</v>
      </c>
      <c r="BC91" t="s">
        <v>17755</v>
      </c>
      <c r="BD91" t="s">
        <v>6912</v>
      </c>
      <c r="BE91" t="s">
        <v>3487</v>
      </c>
      <c r="BF91" t="s">
        <v>17756</v>
      </c>
      <c r="BG91" t="s">
        <v>11980</v>
      </c>
      <c r="BH91" t="s">
        <v>11980</v>
      </c>
      <c r="BI91" t="s">
        <v>7315</v>
      </c>
      <c r="BJ91" t="s">
        <v>13809</v>
      </c>
      <c r="BK91" t="s">
        <v>8522</v>
      </c>
      <c r="BL91" t="s">
        <v>17757</v>
      </c>
      <c r="BM91" t="s">
        <v>17758</v>
      </c>
      <c r="BN91" t="s">
        <v>648</v>
      </c>
      <c r="BO91" t="s">
        <v>13809</v>
      </c>
      <c r="BP91" t="s">
        <v>1462</v>
      </c>
      <c r="BQ91" t="s">
        <v>1866</v>
      </c>
      <c r="BR91" t="s">
        <v>17759</v>
      </c>
      <c r="BS91" t="s">
        <v>10351</v>
      </c>
      <c r="BT91" t="s">
        <v>11980</v>
      </c>
      <c r="BU91" t="s">
        <v>13809</v>
      </c>
      <c r="BV91" t="s">
        <v>13809</v>
      </c>
      <c r="BW91" t="s">
        <v>8522</v>
      </c>
      <c r="BX91" t="s">
        <v>13403</v>
      </c>
      <c r="BY91" t="s">
        <v>17760</v>
      </c>
      <c r="BZ91" t="s">
        <v>7315</v>
      </c>
      <c r="CA91" t="s">
        <v>17761</v>
      </c>
      <c r="CB91" t="s">
        <v>13809</v>
      </c>
      <c r="CC91" t="s">
        <v>17755</v>
      </c>
      <c r="CD91" t="s">
        <v>6912</v>
      </c>
      <c r="CE91" t="s">
        <v>6912</v>
      </c>
      <c r="CF91" t="s">
        <v>17762</v>
      </c>
      <c r="CG91" t="s">
        <v>13809</v>
      </c>
      <c r="CH91" t="s">
        <v>17754</v>
      </c>
      <c r="CI91" t="s">
        <v>7315</v>
      </c>
      <c r="CJ91" t="s">
        <v>648</v>
      </c>
      <c r="CK91" t="s">
        <v>6912</v>
      </c>
      <c r="CL91" t="s">
        <v>17599</v>
      </c>
      <c r="CM91" t="s">
        <v>11366</v>
      </c>
      <c r="CN91" t="s">
        <v>6912</v>
      </c>
      <c r="CO91" t="s">
        <v>11980</v>
      </c>
      <c r="CP91" t="s">
        <v>1866</v>
      </c>
      <c r="CQ91" t="s">
        <v>1866</v>
      </c>
      <c r="CR91" t="s">
        <v>1866</v>
      </c>
      <c r="CS91" t="s">
        <v>7315</v>
      </c>
      <c r="CT91" t="s">
        <v>13809</v>
      </c>
      <c r="CU91" t="s">
        <v>17763</v>
      </c>
      <c r="CV91" t="s">
        <v>3488</v>
      </c>
      <c r="CW91" t="s">
        <v>17764</v>
      </c>
      <c r="CX91" t="s">
        <v>17765</v>
      </c>
      <c r="CY91" t="s">
        <v>6912</v>
      </c>
      <c r="CZ91" t="s">
        <v>13809</v>
      </c>
      <c r="DA91" t="s">
        <v>17758</v>
      </c>
      <c r="DB91" t="s">
        <v>3487</v>
      </c>
      <c r="DC91" t="s">
        <v>650</v>
      </c>
      <c r="DD91" t="s">
        <v>10351</v>
      </c>
      <c r="DE91" t="s">
        <v>17763</v>
      </c>
      <c r="DF91" t="s">
        <v>13809</v>
      </c>
      <c r="DG91" t="s">
        <v>3488</v>
      </c>
      <c r="DH91" t="s">
        <v>13809</v>
      </c>
      <c r="DI91" t="s">
        <v>17656</v>
      </c>
      <c r="DJ91" t="s">
        <v>1866</v>
      </c>
      <c r="DK91" t="s">
        <v>13809</v>
      </c>
      <c r="DL91" t="s">
        <v>13809</v>
      </c>
      <c r="DM91" t="s">
        <v>11980</v>
      </c>
      <c r="DN91" t="s">
        <v>6912</v>
      </c>
      <c r="DO91" t="s">
        <v>13809</v>
      </c>
      <c r="DP91" t="s">
        <v>11980</v>
      </c>
      <c r="DQ91" t="s">
        <v>11980</v>
      </c>
      <c r="DR91" t="s">
        <v>13809</v>
      </c>
      <c r="DS91" t="s">
        <v>17761</v>
      </c>
      <c r="DT91" t="s">
        <v>12183</v>
      </c>
      <c r="DU91" t="s">
        <v>6912</v>
      </c>
      <c r="DV91" t="s">
        <v>7516</v>
      </c>
      <c r="DW91" t="s">
        <v>11575</v>
      </c>
      <c r="DX91" t="s">
        <v>1866</v>
      </c>
      <c r="DY91" t="s">
        <v>13809</v>
      </c>
      <c r="DZ91" t="s">
        <v>17766</v>
      </c>
      <c r="EA91" t="s">
        <v>1866</v>
      </c>
      <c r="EB91" t="s">
        <v>6912</v>
      </c>
      <c r="EC91" t="s">
        <v>3487</v>
      </c>
      <c r="ED91" t="s">
        <v>17767</v>
      </c>
      <c r="EE91" t="s">
        <v>10351</v>
      </c>
      <c r="EF91" t="s">
        <v>1866</v>
      </c>
      <c r="EG91" t="s">
        <v>17768</v>
      </c>
      <c r="EH91" t="s">
        <v>17769</v>
      </c>
      <c r="EI91" t="s">
        <v>7315</v>
      </c>
      <c r="EJ91" t="s">
        <v>17770</v>
      </c>
      <c r="EK91" t="s">
        <v>1262</v>
      </c>
      <c r="EL91" t="s">
        <v>1866</v>
      </c>
      <c r="EM91" t="s">
        <v>13809</v>
      </c>
      <c r="EN91" t="s">
        <v>7516</v>
      </c>
      <c r="EO91" t="s">
        <v>17765</v>
      </c>
      <c r="EP91" t="s">
        <v>8522</v>
      </c>
      <c r="EQ91" t="s">
        <v>10351</v>
      </c>
      <c r="ER91" t="s">
        <v>3487</v>
      </c>
      <c r="ES91" t="s">
        <v>3488</v>
      </c>
      <c r="ET91" t="s">
        <v>13403</v>
      </c>
      <c r="EU91" t="s">
        <v>1866</v>
      </c>
      <c r="EV91" t="s">
        <v>1058</v>
      </c>
      <c r="EW91" t="s">
        <v>10351</v>
      </c>
      <c r="EX91" t="s">
        <v>1058</v>
      </c>
      <c r="EY91" t="s">
        <v>13809</v>
      </c>
      <c r="EZ91" t="s">
        <v>17771</v>
      </c>
      <c r="FA91" t="s">
        <v>4904</v>
      </c>
      <c r="FB91" t="s">
        <v>4904</v>
      </c>
      <c r="FC91" t="s">
        <v>1058</v>
      </c>
      <c r="FD91" t="s">
        <v>1058</v>
      </c>
      <c r="FE91" t="s">
        <v>17772</v>
      </c>
      <c r="FF91" t="s">
        <v>15419</v>
      </c>
      <c r="FG91" t="s">
        <v>11980</v>
      </c>
      <c r="FH91" t="s">
        <v>7315</v>
      </c>
      <c r="FI91" t="s">
        <v>17761</v>
      </c>
      <c r="FJ91" t="s">
        <v>7315</v>
      </c>
      <c r="FK91" t="s">
        <v>4904</v>
      </c>
      <c r="FL91" t="s">
        <v>1866</v>
      </c>
      <c r="FM91" t="s">
        <v>10351</v>
      </c>
      <c r="FN91" t="s">
        <v>650</v>
      </c>
      <c r="FO91" t="s">
        <v>1462</v>
      </c>
      <c r="FP91" t="s">
        <v>6912</v>
      </c>
      <c r="FQ91" t="s">
        <v>17772</v>
      </c>
      <c r="FR91" t="s">
        <v>1866</v>
      </c>
      <c r="FS91" t="s">
        <v>1866</v>
      </c>
      <c r="FT91" t="s">
        <v>1866</v>
      </c>
      <c r="FU91" t="s">
        <v>1058</v>
      </c>
      <c r="FV91" t="s">
        <v>11980</v>
      </c>
      <c r="FW91" t="s">
        <v>17773</v>
      </c>
      <c r="FX91" t="s">
        <v>17774</v>
      </c>
      <c r="FY91" t="s">
        <v>3488</v>
      </c>
      <c r="FZ91" t="s">
        <v>1058</v>
      </c>
      <c r="GA91" t="s">
        <v>7516</v>
      </c>
      <c r="GB91" t="s">
        <v>7315</v>
      </c>
      <c r="GC91" t="s">
        <v>7315</v>
      </c>
      <c r="GD91" t="s">
        <v>17669</v>
      </c>
      <c r="GE91" t="s">
        <v>3487</v>
      </c>
      <c r="GF91" t="s">
        <v>17775</v>
      </c>
      <c r="GG91" t="s">
        <v>13809</v>
      </c>
      <c r="GH91" t="s">
        <v>13809</v>
      </c>
      <c r="GI91" t="s">
        <v>1262</v>
      </c>
      <c r="GJ91" t="s">
        <v>17634</v>
      </c>
      <c r="GK91" t="s">
        <v>17760</v>
      </c>
      <c r="GL91" t="s">
        <v>17776</v>
      </c>
      <c r="GM91" t="s">
        <v>17754</v>
      </c>
      <c r="GN91" t="s">
        <v>11366</v>
      </c>
      <c r="GO91" t="s">
        <v>650</v>
      </c>
      <c r="GP91" t="s">
        <v>8522</v>
      </c>
      <c r="GQ91" t="s">
        <v>13809</v>
      </c>
      <c r="GR91" t="s">
        <v>10351</v>
      </c>
      <c r="GS91" t="s">
        <v>1866</v>
      </c>
      <c r="GT91" t="s">
        <v>8522</v>
      </c>
      <c r="GU91" t="s">
        <v>1058</v>
      </c>
      <c r="GV91" t="s">
        <v>11980</v>
      </c>
      <c r="GW91" t="s">
        <v>6912</v>
      </c>
      <c r="GX91" t="s">
        <v>2073</v>
      </c>
      <c r="GY91" t="s">
        <v>17777</v>
      </c>
      <c r="GZ91" t="s">
        <v>17778</v>
      </c>
      <c r="HA91" t="s">
        <v>1058</v>
      </c>
      <c r="HB91" t="s">
        <v>11980</v>
      </c>
      <c r="HC91" t="s">
        <v>11980</v>
      </c>
      <c r="HD91" t="s">
        <v>17764</v>
      </c>
      <c r="HE91" t="s">
        <v>6912</v>
      </c>
      <c r="HF91" t="s">
        <v>17598</v>
      </c>
      <c r="HG91" t="s">
        <v>1866</v>
      </c>
      <c r="HH91" t="s">
        <v>1866</v>
      </c>
    </row>
    <row r="92" spans="1:216" x14ac:dyDescent="0.25">
      <c r="A92" t="s">
        <v>440</v>
      </c>
      <c r="B92" t="s">
        <v>17779</v>
      </c>
      <c r="C92" t="s">
        <v>440</v>
      </c>
      <c r="D92" t="s">
        <v>440</v>
      </c>
      <c r="E92" t="s">
        <v>440</v>
      </c>
      <c r="F92" t="s">
        <v>440</v>
      </c>
      <c r="G92" t="s">
        <v>440</v>
      </c>
      <c r="H92" t="s">
        <v>440</v>
      </c>
      <c r="I92" t="s">
        <v>440</v>
      </c>
      <c r="J92" t="s">
        <v>440</v>
      </c>
      <c r="K92" t="s">
        <v>440</v>
      </c>
      <c r="L92" t="s">
        <v>440</v>
      </c>
      <c r="M92" t="s">
        <v>440</v>
      </c>
      <c r="N92" t="s">
        <v>440</v>
      </c>
      <c r="O92" t="s">
        <v>440</v>
      </c>
      <c r="P92" t="s">
        <v>440</v>
      </c>
      <c r="Q92" t="s">
        <v>17780</v>
      </c>
      <c r="R92" t="s">
        <v>17781</v>
      </c>
      <c r="S92" t="s">
        <v>17782</v>
      </c>
      <c r="T92" t="s">
        <v>17783</v>
      </c>
      <c r="U92" t="s">
        <v>17784</v>
      </c>
      <c r="V92" t="s">
        <v>17785</v>
      </c>
      <c r="W92" t="s">
        <v>17773</v>
      </c>
      <c r="X92" t="s">
        <v>17767</v>
      </c>
      <c r="Y92" t="s">
        <v>17786</v>
      </c>
      <c r="Z92" t="s">
        <v>17787</v>
      </c>
      <c r="AA92" t="s">
        <v>17788</v>
      </c>
      <c r="AB92" t="s">
        <v>17789</v>
      </c>
      <c r="AC92" t="s">
        <v>17775</v>
      </c>
      <c r="AD92" t="s">
        <v>17790</v>
      </c>
      <c r="AE92" t="s">
        <v>17786</v>
      </c>
      <c r="AF92" t="s">
        <v>17782</v>
      </c>
      <c r="AG92" t="s">
        <v>17786</v>
      </c>
      <c r="AH92" t="s">
        <v>17791</v>
      </c>
      <c r="AI92" t="s">
        <v>17785</v>
      </c>
      <c r="AJ92" t="s">
        <v>17781</v>
      </c>
      <c r="AK92" t="s">
        <v>17756</v>
      </c>
      <c r="AL92" t="s">
        <v>17792</v>
      </c>
      <c r="AM92" t="s">
        <v>17789</v>
      </c>
      <c r="AN92" t="s">
        <v>17789</v>
      </c>
      <c r="AO92" t="s">
        <v>17752</v>
      </c>
      <c r="AP92" t="s">
        <v>17786</v>
      </c>
      <c r="AQ92" t="s">
        <v>17793</v>
      </c>
      <c r="AR92" t="s">
        <v>17789</v>
      </c>
      <c r="AS92" t="s">
        <v>17789</v>
      </c>
      <c r="AT92" t="s">
        <v>17762</v>
      </c>
      <c r="AU92" t="s">
        <v>17794</v>
      </c>
      <c r="AV92" t="s">
        <v>17795</v>
      </c>
      <c r="AW92" t="s">
        <v>17796</v>
      </c>
      <c r="AX92" t="s">
        <v>17797</v>
      </c>
      <c r="AY92" t="s">
        <v>17755</v>
      </c>
      <c r="AZ92" t="s">
        <v>17798</v>
      </c>
      <c r="BA92" t="s">
        <v>17799</v>
      </c>
      <c r="BB92" t="s">
        <v>17800</v>
      </c>
      <c r="BC92" t="s">
        <v>17767</v>
      </c>
      <c r="BD92" t="s">
        <v>17789</v>
      </c>
      <c r="BE92" t="s">
        <v>17785</v>
      </c>
      <c r="BF92" t="s">
        <v>17784</v>
      </c>
      <c r="BG92" t="s">
        <v>17771</v>
      </c>
      <c r="BH92" t="s">
        <v>17801</v>
      </c>
      <c r="BI92" t="s">
        <v>17773</v>
      </c>
      <c r="BJ92" t="s">
        <v>17781</v>
      </c>
      <c r="BK92" t="s">
        <v>17802</v>
      </c>
      <c r="BL92" t="s">
        <v>17803</v>
      </c>
      <c r="BM92" t="s">
        <v>17757</v>
      </c>
      <c r="BN92" t="s">
        <v>17804</v>
      </c>
      <c r="BO92" t="s">
        <v>17805</v>
      </c>
      <c r="BP92" t="s">
        <v>17806</v>
      </c>
      <c r="BQ92" t="s">
        <v>17780</v>
      </c>
      <c r="BR92" t="s">
        <v>17777</v>
      </c>
      <c r="BS92" t="s">
        <v>17789</v>
      </c>
      <c r="BT92" t="s">
        <v>17807</v>
      </c>
      <c r="BU92" t="s">
        <v>17784</v>
      </c>
      <c r="BV92" t="s">
        <v>17808</v>
      </c>
      <c r="BW92" t="s">
        <v>17784</v>
      </c>
      <c r="BX92" t="s">
        <v>17760</v>
      </c>
      <c r="BY92" t="s">
        <v>17809</v>
      </c>
      <c r="BZ92" t="s">
        <v>17810</v>
      </c>
      <c r="CA92" t="s">
        <v>17780</v>
      </c>
      <c r="CB92" t="s">
        <v>17811</v>
      </c>
      <c r="CC92" t="s">
        <v>17777</v>
      </c>
      <c r="CD92" t="s">
        <v>17780</v>
      </c>
      <c r="CE92" t="s">
        <v>17789</v>
      </c>
      <c r="CF92" t="s">
        <v>17753</v>
      </c>
      <c r="CG92" t="s">
        <v>17789</v>
      </c>
      <c r="CH92" t="s">
        <v>17762</v>
      </c>
      <c r="CI92" t="s">
        <v>17812</v>
      </c>
      <c r="CJ92" t="s">
        <v>17794</v>
      </c>
      <c r="CK92" t="s">
        <v>17755</v>
      </c>
      <c r="CL92" t="s">
        <v>17813</v>
      </c>
      <c r="CM92" t="s">
        <v>17787</v>
      </c>
      <c r="CN92" t="s">
        <v>17780</v>
      </c>
      <c r="CO92" t="s">
        <v>17799</v>
      </c>
      <c r="CP92" t="s">
        <v>17789</v>
      </c>
      <c r="CQ92" t="s">
        <v>17780</v>
      </c>
      <c r="CR92" t="s">
        <v>17789</v>
      </c>
      <c r="CS92" t="s">
        <v>17771</v>
      </c>
      <c r="CT92" t="s">
        <v>17814</v>
      </c>
      <c r="CU92" t="s">
        <v>17805</v>
      </c>
      <c r="CV92" t="s">
        <v>17775</v>
      </c>
      <c r="CW92" t="s">
        <v>17815</v>
      </c>
      <c r="CX92" t="s">
        <v>17780</v>
      </c>
      <c r="CY92" t="s">
        <v>17789</v>
      </c>
      <c r="CZ92" t="s">
        <v>17803</v>
      </c>
      <c r="DA92" t="s">
        <v>17801</v>
      </c>
      <c r="DB92" t="s">
        <v>17760</v>
      </c>
      <c r="DC92" t="s">
        <v>17809</v>
      </c>
      <c r="DD92" t="s">
        <v>17798</v>
      </c>
      <c r="DE92" t="s">
        <v>17816</v>
      </c>
      <c r="DF92" t="s">
        <v>11779</v>
      </c>
      <c r="DG92" t="s">
        <v>17767</v>
      </c>
      <c r="DH92" t="s">
        <v>17817</v>
      </c>
      <c r="DI92" t="s">
        <v>17818</v>
      </c>
      <c r="DJ92" t="s">
        <v>17785</v>
      </c>
      <c r="DK92" t="s">
        <v>17795</v>
      </c>
      <c r="DL92" t="s">
        <v>17792</v>
      </c>
      <c r="DM92" t="s">
        <v>17819</v>
      </c>
      <c r="DN92" t="s">
        <v>17789</v>
      </c>
      <c r="DO92" t="s">
        <v>17820</v>
      </c>
      <c r="DP92" t="s">
        <v>17802</v>
      </c>
      <c r="DQ92" t="s">
        <v>17788</v>
      </c>
      <c r="DR92" t="s">
        <v>17809</v>
      </c>
      <c r="DS92" t="s">
        <v>17792</v>
      </c>
      <c r="DT92" t="s">
        <v>17777</v>
      </c>
      <c r="DU92" t="s">
        <v>17780</v>
      </c>
      <c r="DV92" t="s">
        <v>17811</v>
      </c>
      <c r="DW92" t="s">
        <v>17811</v>
      </c>
      <c r="DX92" t="s">
        <v>17821</v>
      </c>
      <c r="DY92" t="s">
        <v>17805</v>
      </c>
      <c r="DZ92" t="s">
        <v>17799</v>
      </c>
      <c r="EA92" t="s">
        <v>17752</v>
      </c>
      <c r="EB92" t="s">
        <v>17781</v>
      </c>
      <c r="EC92" t="s">
        <v>17780</v>
      </c>
      <c r="ED92" t="s">
        <v>17773</v>
      </c>
      <c r="EE92" t="s">
        <v>17784</v>
      </c>
      <c r="EF92" t="s">
        <v>17781</v>
      </c>
      <c r="EG92" t="s">
        <v>17789</v>
      </c>
      <c r="EH92" t="s">
        <v>17800</v>
      </c>
      <c r="EI92" t="s">
        <v>17799</v>
      </c>
      <c r="EJ92" t="s">
        <v>17822</v>
      </c>
      <c r="EK92" t="s">
        <v>17789</v>
      </c>
      <c r="EL92" t="s">
        <v>17782</v>
      </c>
      <c r="EM92" t="s">
        <v>17777</v>
      </c>
      <c r="EN92" t="s">
        <v>17789</v>
      </c>
      <c r="EO92" t="s">
        <v>17784</v>
      </c>
      <c r="EP92" t="s">
        <v>17823</v>
      </c>
      <c r="EQ92" t="s">
        <v>17780</v>
      </c>
      <c r="ER92" t="s">
        <v>17780</v>
      </c>
      <c r="ES92" t="s">
        <v>17818</v>
      </c>
      <c r="ET92" t="s">
        <v>17798</v>
      </c>
      <c r="EU92" t="s">
        <v>17766</v>
      </c>
      <c r="EV92" t="s">
        <v>17824</v>
      </c>
      <c r="EW92" t="s">
        <v>17780</v>
      </c>
      <c r="EX92" t="s">
        <v>17782</v>
      </c>
      <c r="EY92" t="s">
        <v>17814</v>
      </c>
      <c r="EZ92" t="s">
        <v>17773</v>
      </c>
      <c r="FA92" t="s">
        <v>17825</v>
      </c>
      <c r="FB92" t="s">
        <v>17811</v>
      </c>
      <c r="FC92" t="s">
        <v>17824</v>
      </c>
      <c r="FD92" t="s">
        <v>17752</v>
      </c>
      <c r="FE92" t="s">
        <v>17811</v>
      </c>
      <c r="FF92" t="s">
        <v>17826</v>
      </c>
      <c r="FG92" t="s">
        <v>17827</v>
      </c>
      <c r="FH92" t="s">
        <v>17806</v>
      </c>
      <c r="FI92" t="s">
        <v>17752</v>
      </c>
      <c r="FJ92" t="s">
        <v>17804</v>
      </c>
      <c r="FK92" t="s">
        <v>17756</v>
      </c>
      <c r="FL92" t="s">
        <v>17820</v>
      </c>
      <c r="FM92" t="s">
        <v>17780</v>
      </c>
      <c r="FN92" t="s">
        <v>17789</v>
      </c>
      <c r="FO92" t="s">
        <v>17825</v>
      </c>
      <c r="FP92" t="s">
        <v>17762</v>
      </c>
      <c r="FQ92" t="s">
        <v>17828</v>
      </c>
      <c r="FR92" t="s">
        <v>17800</v>
      </c>
      <c r="FS92" t="s">
        <v>17818</v>
      </c>
      <c r="FT92" t="s">
        <v>17789</v>
      </c>
      <c r="FU92" t="s">
        <v>17752</v>
      </c>
      <c r="FV92" t="s">
        <v>17801</v>
      </c>
      <c r="FW92" t="s">
        <v>17825</v>
      </c>
      <c r="FX92" t="s">
        <v>17766</v>
      </c>
      <c r="FY92" t="s">
        <v>17775</v>
      </c>
      <c r="FZ92" t="s">
        <v>17829</v>
      </c>
      <c r="GA92" t="s">
        <v>17796</v>
      </c>
      <c r="GB92" t="s">
        <v>17785</v>
      </c>
      <c r="GC92" t="s">
        <v>17804</v>
      </c>
      <c r="GD92" t="s">
        <v>17756</v>
      </c>
      <c r="GE92" t="s">
        <v>17789</v>
      </c>
      <c r="GF92" t="s">
        <v>17818</v>
      </c>
      <c r="GG92" t="s">
        <v>17804</v>
      </c>
      <c r="GH92" t="s">
        <v>17762</v>
      </c>
      <c r="GI92" t="s">
        <v>17785</v>
      </c>
      <c r="GJ92" t="s">
        <v>17771</v>
      </c>
      <c r="GK92" t="s">
        <v>17791</v>
      </c>
      <c r="GL92" t="s">
        <v>17802</v>
      </c>
      <c r="GM92" t="s">
        <v>17809</v>
      </c>
      <c r="GN92" t="s">
        <v>17752</v>
      </c>
      <c r="GO92" t="s">
        <v>17830</v>
      </c>
      <c r="GP92" t="s">
        <v>17786</v>
      </c>
      <c r="GQ92" t="s">
        <v>17796</v>
      </c>
      <c r="GR92" t="s">
        <v>17780</v>
      </c>
      <c r="GS92" t="s">
        <v>17801</v>
      </c>
      <c r="GT92" t="s">
        <v>17829</v>
      </c>
      <c r="GU92" t="s">
        <v>17767</v>
      </c>
      <c r="GV92" t="s">
        <v>17798</v>
      </c>
      <c r="GW92" t="s">
        <v>17785</v>
      </c>
      <c r="GX92" t="s">
        <v>17831</v>
      </c>
      <c r="GY92" t="s">
        <v>17786</v>
      </c>
      <c r="GZ92" t="s">
        <v>17822</v>
      </c>
      <c r="HA92" t="s">
        <v>17788</v>
      </c>
      <c r="HB92" t="s">
        <v>17823</v>
      </c>
      <c r="HC92" t="s">
        <v>17818</v>
      </c>
      <c r="HD92" t="s">
        <v>17806</v>
      </c>
      <c r="HE92" t="s">
        <v>17803</v>
      </c>
      <c r="HF92" t="s">
        <v>17799</v>
      </c>
      <c r="HG92" t="s">
        <v>17816</v>
      </c>
      <c r="HH92" t="s">
        <v>17783</v>
      </c>
    </row>
    <row r="93" spans="1:216" x14ac:dyDescent="0.25">
      <c r="A93" t="s">
        <v>440</v>
      </c>
      <c r="B93" t="s">
        <v>17832</v>
      </c>
      <c r="C93" t="s">
        <v>440</v>
      </c>
      <c r="D93" t="s">
        <v>440</v>
      </c>
      <c r="E93" t="s">
        <v>440</v>
      </c>
      <c r="F93" t="s">
        <v>440</v>
      </c>
      <c r="G93" t="s">
        <v>440</v>
      </c>
      <c r="H93" t="s">
        <v>440</v>
      </c>
      <c r="I93" t="s">
        <v>440</v>
      </c>
      <c r="J93" t="s">
        <v>440</v>
      </c>
      <c r="K93" t="s">
        <v>440</v>
      </c>
      <c r="L93" t="s">
        <v>440</v>
      </c>
      <c r="M93" t="s">
        <v>440</v>
      </c>
      <c r="N93" t="s">
        <v>440</v>
      </c>
      <c r="O93" t="s">
        <v>440</v>
      </c>
      <c r="P93" t="s">
        <v>440</v>
      </c>
      <c r="Q93" t="s">
        <v>17780</v>
      </c>
      <c r="R93" t="s">
        <v>17803</v>
      </c>
      <c r="S93" t="s">
        <v>17762</v>
      </c>
      <c r="T93" t="s">
        <v>17825</v>
      </c>
      <c r="U93" t="s">
        <v>17831</v>
      </c>
      <c r="V93" t="s">
        <v>17755</v>
      </c>
      <c r="W93" t="s">
        <v>17833</v>
      </c>
      <c r="X93" t="s">
        <v>17819</v>
      </c>
      <c r="Y93" t="s">
        <v>17786</v>
      </c>
      <c r="Z93" t="s">
        <v>17782</v>
      </c>
      <c r="AA93" t="s">
        <v>17791</v>
      </c>
      <c r="AB93" t="s">
        <v>17796</v>
      </c>
      <c r="AC93" t="s">
        <v>17785</v>
      </c>
      <c r="AD93" t="s">
        <v>17825</v>
      </c>
      <c r="AE93" t="s">
        <v>17761</v>
      </c>
      <c r="AF93" t="s">
        <v>17775</v>
      </c>
      <c r="AG93" t="s">
        <v>17795</v>
      </c>
      <c r="AH93" t="s">
        <v>17757</v>
      </c>
      <c r="AI93" t="s">
        <v>17762</v>
      </c>
      <c r="AJ93" t="s">
        <v>17824</v>
      </c>
      <c r="AK93" t="s">
        <v>17800</v>
      </c>
      <c r="AL93" t="s">
        <v>17752</v>
      </c>
      <c r="AM93" t="s">
        <v>17796</v>
      </c>
      <c r="AN93" t="s">
        <v>17796</v>
      </c>
      <c r="AO93" t="s">
        <v>17785</v>
      </c>
      <c r="AP93" t="s">
        <v>17823</v>
      </c>
      <c r="AQ93" t="s">
        <v>17825</v>
      </c>
      <c r="AR93" t="s">
        <v>17796</v>
      </c>
      <c r="AS93" t="s">
        <v>17789</v>
      </c>
      <c r="AT93" t="s">
        <v>17803</v>
      </c>
      <c r="AU93" t="s">
        <v>17834</v>
      </c>
      <c r="AV93" t="s">
        <v>17827</v>
      </c>
      <c r="AW93" t="s">
        <v>17758</v>
      </c>
      <c r="AX93" t="s">
        <v>17789</v>
      </c>
      <c r="AY93" t="s">
        <v>17780</v>
      </c>
      <c r="AZ93" t="s">
        <v>17752</v>
      </c>
      <c r="BA93" t="s">
        <v>17757</v>
      </c>
      <c r="BB93" t="s">
        <v>17767</v>
      </c>
      <c r="BC93" t="s">
        <v>17819</v>
      </c>
      <c r="BD93" t="s">
        <v>17789</v>
      </c>
      <c r="BE93" t="s">
        <v>17755</v>
      </c>
      <c r="BF93" t="s">
        <v>17784</v>
      </c>
      <c r="BG93" t="s">
        <v>17792</v>
      </c>
      <c r="BH93" t="s">
        <v>17760</v>
      </c>
      <c r="BI93" t="s">
        <v>17753</v>
      </c>
      <c r="BJ93" t="s">
        <v>17789</v>
      </c>
      <c r="BK93" t="s">
        <v>17801</v>
      </c>
      <c r="BL93" t="s">
        <v>17824</v>
      </c>
      <c r="BM93" t="s">
        <v>17815</v>
      </c>
      <c r="BN93" t="s">
        <v>17791</v>
      </c>
      <c r="BO93" t="s">
        <v>17834</v>
      </c>
      <c r="BP93" t="s">
        <v>17794</v>
      </c>
      <c r="BQ93" t="s">
        <v>17755</v>
      </c>
      <c r="BR93" t="s">
        <v>17811</v>
      </c>
      <c r="BS93" t="s">
        <v>17789</v>
      </c>
      <c r="BT93" t="s">
        <v>17757</v>
      </c>
      <c r="BU93" t="s">
        <v>17775</v>
      </c>
      <c r="BV93" t="s">
        <v>17824</v>
      </c>
      <c r="BW93" t="s">
        <v>17781</v>
      </c>
      <c r="BX93" t="s">
        <v>17809</v>
      </c>
      <c r="BY93" t="s">
        <v>17766</v>
      </c>
      <c r="BZ93" t="s">
        <v>17773</v>
      </c>
      <c r="CA93" t="s">
        <v>17780</v>
      </c>
      <c r="CB93" t="s">
        <v>17771</v>
      </c>
      <c r="CC93" t="s">
        <v>17802</v>
      </c>
      <c r="CD93" t="s">
        <v>17755</v>
      </c>
      <c r="CE93" t="s">
        <v>17789</v>
      </c>
      <c r="CF93" t="s">
        <v>17777</v>
      </c>
      <c r="CG93" t="s">
        <v>17780</v>
      </c>
      <c r="CH93" t="s">
        <v>17762</v>
      </c>
      <c r="CI93" t="s">
        <v>17823</v>
      </c>
      <c r="CJ93" t="s">
        <v>17810</v>
      </c>
      <c r="CK93" t="s">
        <v>17755</v>
      </c>
      <c r="CL93" t="s">
        <v>17835</v>
      </c>
      <c r="CM93" t="s">
        <v>17752</v>
      </c>
      <c r="CN93" t="s">
        <v>17780</v>
      </c>
      <c r="CO93" t="s">
        <v>17807</v>
      </c>
      <c r="CP93" t="s">
        <v>17796</v>
      </c>
      <c r="CQ93" t="s">
        <v>17820</v>
      </c>
      <c r="CR93" t="s">
        <v>17758</v>
      </c>
      <c r="CS93" t="s">
        <v>17773</v>
      </c>
      <c r="CT93" t="s">
        <v>17786</v>
      </c>
      <c r="CU93" t="s">
        <v>17815</v>
      </c>
      <c r="CV93" t="s">
        <v>17820</v>
      </c>
      <c r="CW93" t="s">
        <v>17792</v>
      </c>
      <c r="CX93" t="s">
        <v>17796</v>
      </c>
      <c r="CY93" t="s">
        <v>17789</v>
      </c>
      <c r="CZ93" t="s">
        <v>17780</v>
      </c>
      <c r="DA93" t="s">
        <v>17829</v>
      </c>
      <c r="DB93" t="s">
        <v>17787</v>
      </c>
      <c r="DC93" t="s">
        <v>17787</v>
      </c>
      <c r="DD93" t="s">
        <v>17782</v>
      </c>
      <c r="DE93" t="s">
        <v>17795</v>
      </c>
      <c r="DF93" t="s">
        <v>17795</v>
      </c>
      <c r="DG93" t="s">
        <v>17784</v>
      </c>
      <c r="DH93" t="s">
        <v>17835</v>
      </c>
      <c r="DI93" t="s">
        <v>17800</v>
      </c>
      <c r="DJ93" t="s">
        <v>17782</v>
      </c>
      <c r="DK93" t="s">
        <v>17828</v>
      </c>
      <c r="DL93" t="s">
        <v>17752</v>
      </c>
      <c r="DM93" t="s">
        <v>17760</v>
      </c>
      <c r="DN93" t="s">
        <v>17789</v>
      </c>
      <c r="DO93" t="s">
        <v>17820</v>
      </c>
      <c r="DP93" t="s">
        <v>17815</v>
      </c>
      <c r="DQ93" t="s">
        <v>17794</v>
      </c>
      <c r="DR93" t="s">
        <v>17787</v>
      </c>
      <c r="DS93" t="s">
        <v>17767</v>
      </c>
      <c r="DT93" t="s">
        <v>17807</v>
      </c>
      <c r="DU93" t="s">
        <v>17789</v>
      </c>
      <c r="DV93" t="s">
        <v>17788</v>
      </c>
      <c r="DW93" t="s">
        <v>17802</v>
      </c>
      <c r="DX93" t="s">
        <v>17753</v>
      </c>
      <c r="DY93" t="s">
        <v>17834</v>
      </c>
      <c r="DZ93" t="s">
        <v>17771</v>
      </c>
      <c r="EA93" t="s">
        <v>17752</v>
      </c>
      <c r="EB93" t="s">
        <v>17784</v>
      </c>
      <c r="EC93" t="s">
        <v>17789</v>
      </c>
      <c r="ED93" t="s">
        <v>17777</v>
      </c>
      <c r="EE93" t="s">
        <v>17808</v>
      </c>
      <c r="EF93" t="s">
        <v>17781</v>
      </c>
      <c r="EG93" t="s">
        <v>17789</v>
      </c>
      <c r="EH93" t="s">
        <v>17760</v>
      </c>
      <c r="EI93" t="s">
        <v>17836</v>
      </c>
      <c r="EJ93" t="s">
        <v>17830</v>
      </c>
      <c r="EK93" t="s">
        <v>17796</v>
      </c>
      <c r="EL93" t="s">
        <v>17775</v>
      </c>
      <c r="EM93" t="s">
        <v>17818</v>
      </c>
      <c r="EN93" t="s">
        <v>17796</v>
      </c>
      <c r="EO93" t="s">
        <v>17831</v>
      </c>
      <c r="EP93" t="s">
        <v>17783</v>
      </c>
      <c r="EQ93" t="s">
        <v>17780</v>
      </c>
      <c r="ER93" t="s">
        <v>17780</v>
      </c>
      <c r="ES93" t="s">
        <v>17829</v>
      </c>
      <c r="ET93" t="s">
        <v>17752</v>
      </c>
      <c r="EU93" t="s">
        <v>17784</v>
      </c>
      <c r="EV93" t="s">
        <v>17762</v>
      </c>
      <c r="EW93" t="s">
        <v>17780</v>
      </c>
      <c r="EX93" t="s">
        <v>17785</v>
      </c>
      <c r="EY93" t="s">
        <v>17757</v>
      </c>
      <c r="EZ93" t="s">
        <v>17802</v>
      </c>
      <c r="FA93" t="s">
        <v>17813</v>
      </c>
      <c r="FB93" t="s">
        <v>17786</v>
      </c>
      <c r="FC93" t="s">
        <v>17820</v>
      </c>
      <c r="FD93" t="s">
        <v>17762</v>
      </c>
      <c r="FE93" t="s">
        <v>17810</v>
      </c>
      <c r="FF93" t="s">
        <v>17786</v>
      </c>
      <c r="FG93" t="s">
        <v>17807</v>
      </c>
      <c r="FH93" t="s">
        <v>17821</v>
      </c>
      <c r="FI93" t="s">
        <v>17798</v>
      </c>
      <c r="FJ93" t="s">
        <v>17833</v>
      </c>
      <c r="FK93" t="s">
        <v>17810</v>
      </c>
      <c r="FL93" t="s">
        <v>17785</v>
      </c>
      <c r="FM93" t="s">
        <v>17789</v>
      </c>
      <c r="FN93" t="s">
        <v>17796</v>
      </c>
      <c r="FO93" t="s">
        <v>17753</v>
      </c>
      <c r="FP93" t="s">
        <v>17762</v>
      </c>
      <c r="FQ93" t="s">
        <v>17833</v>
      </c>
      <c r="FR93" t="s">
        <v>17752</v>
      </c>
      <c r="FS93" t="s">
        <v>17760</v>
      </c>
      <c r="FT93" t="s">
        <v>17780</v>
      </c>
      <c r="FU93" t="s">
        <v>17785</v>
      </c>
      <c r="FV93" t="s">
        <v>17760</v>
      </c>
      <c r="FW93" t="s">
        <v>17765</v>
      </c>
      <c r="FX93" t="s">
        <v>17831</v>
      </c>
      <c r="FY93" t="s">
        <v>17762</v>
      </c>
      <c r="FZ93" t="s">
        <v>17784</v>
      </c>
      <c r="GA93" t="s">
        <v>17837</v>
      </c>
      <c r="GB93" t="s">
        <v>17766</v>
      </c>
      <c r="GC93" t="s">
        <v>17821</v>
      </c>
      <c r="GD93" t="s">
        <v>17810</v>
      </c>
      <c r="GE93" t="s">
        <v>17796</v>
      </c>
      <c r="GF93" t="s">
        <v>17800</v>
      </c>
      <c r="GG93" t="s">
        <v>17771</v>
      </c>
      <c r="GH93" t="s">
        <v>17803</v>
      </c>
      <c r="GI93" t="s">
        <v>17780</v>
      </c>
      <c r="GJ93" t="s">
        <v>17756</v>
      </c>
      <c r="GK93" t="s">
        <v>17812</v>
      </c>
      <c r="GL93" t="s">
        <v>17757</v>
      </c>
      <c r="GM93" t="s">
        <v>17784</v>
      </c>
      <c r="GN93" t="s">
        <v>17784</v>
      </c>
      <c r="GO93" t="s">
        <v>17790</v>
      </c>
      <c r="GP93" t="s">
        <v>17804</v>
      </c>
      <c r="GQ93" t="s">
        <v>17785</v>
      </c>
      <c r="GR93" t="s">
        <v>17780</v>
      </c>
      <c r="GS93" t="s">
        <v>17838</v>
      </c>
      <c r="GT93" t="s">
        <v>17824</v>
      </c>
      <c r="GU93" t="s">
        <v>17808</v>
      </c>
      <c r="GV93" t="s">
        <v>17782</v>
      </c>
      <c r="GW93" t="s">
        <v>17785</v>
      </c>
      <c r="GX93" t="s">
        <v>17781</v>
      </c>
      <c r="GY93" t="s">
        <v>17805</v>
      </c>
      <c r="GZ93" t="s">
        <v>17823</v>
      </c>
      <c r="HA93" t="s">
        <v>17794</v>
      </c>
      <c r="HB93" t="s">
        <v>17786</v>
      </c>
      <c r="HC93" t="s">
        <v>17767</v>
      </c>
      <c r="HD93" t="s">
        <v>17771</v>
      </c>
      <c r="HE93" t="s">
        <v>17831</v>
      </c>
      <c r="HF93" t="s">
        <v>17788</v>
      </c>
      <c r="HG93" t="s">
        <v>17761</v>
      </c>
      <c r="HH93" t="s">
        <v>17823</v>
      </c>
    </row>
    <row r="94" spans="1:216" x14ac:dyDescent="0.25">
      <c r="A94" t="s">
        <v>440</v>
      </c>
      <c r="B94" t="s">
        <v>17839</v>
      </c>
      <c r="C94" t="s">
        <v>440</v>
      </c>
      <c r="D94" t="s">
        <v>440</v>
      </c>
      <c r="E94" t="s">
        <v>440</v>
      </c>
      <c r="F94" t="s">
        <v>440</v>
      </c>
      <c r="G94" t="s">
        <v>440</v>
      </c>
      <c r="H94" t="s">
        <v>440</v>
      </c>
      <c r="I94" t="s">
        <v>440</v>
      </c>
      <c r="J94" t="s">
        <v>440</v>
      </c>
      <c r="K94" t="s">
        <v>440</v>
      </c>
      <c r="L94" t="s">
        <v>440</v>
      </c>
      <c r="M94" t="s">
        <v>440</v>
      </c>
      <c r="N94" t="s">
        <v>440</v>
      </c>
      <c r="O94" t="s">
        <v>440</v>
      </c>
      <c r="P94" t="s">
        <v>440</v>
      </c>
      <c r="Q94" t="s">
        <v>432</v>
      </c>
      <c r="R94" t="s">
        <v>432</v>
      </c>
      <c r="S94" t="s">
        <v>432</v>
      </c>
      <c r="T94" t="s">
        <v>432</v>
      </c>
      <c r="U94" t="s">
        <v>432</v>
      </c>
      <c r="V94" t="s">
        <v>432</v>
      </c>
      <c r="W94" t="s">
        <v>432</v>
      </c>
      <c r="X94" t="s">
        <v>432</v>
      </c>
      <c r="Y94" t="s">
        <v>432</v>
      </c>
      <c r="Z94" t="s">
        <v>432</v>
      </c>
      <c r="AA94" t="s">
        <v>432</v>
      </c>
      <c r="AB94" t="s">
        <v>432</v>
      </c>
      <c r="AC94" t="s">
        <v>432</v>
      </c>
      <c r="AD94" t="s">
        <v>432</v>
      </c>
      <c r="AE94" t="s">
        <v>432</v>
      </c>
      <c r="AF94" t="s">
        <v>432</v>
      </c>
      <c r="AG94" t="s">
        <v>432</v>
      </c>
      <c r="AH94" t="s">
        <v>432</v>
      </c>
      <c r="AI94" t="s">
        <v>432</v>
      </c>
      <c r="AJ94" t="s">
        <v>432</v>
      </c>
      <c r="AK94" t="s">
        <v>432</v>
      </c>
      <c r="AL94" t="s">
        <v>432</v>
      </c>
      <c r="AM94" t="s">
        <v>432</v>
      </c>
      <c r="AN94" t="s">
        <v>432</v>
      </c>
      <c r="AO94" t="s">
        <v>432</v>
      </c>
      <c r="AP94" t="s">
        <v>432</v>
      </c>
      <c r="AQ94" t="s">
        <v>432</v>
      </c>
      <c r="AR94" t="s">
        <v>432</v>
      </c>
      <c r="AS94" t="s">
        <v>432</v>
      </c>
      <c r="AT94" t="s">
        <v>432</v>
      </c>
      <c r="AU94" t="s">
        <v>432</v>
      </c>
      <c r="AV94" t="s">
        <v>432</v>
      </c>
      <c r="AW94" t="s">
        <v>432</v>
      </c>
      <c r="AX94" t="s">
        <v>432</v>
      </c>
      <c r="AY94" t="s">
        <v>432</v>
      </c>
      <c r="AZ94" t="s">
        <v>432</v>
      </c>
      <c r="BA94" t="s">
        <v>432</v>
      </c>
      <c r="BB94" t="s">
        <v>432</v>
      </c>
      <c r="BC94" t="s">
        <v>432</v>
      </c>
      <c r="BD94" t="s">
        <v>432</v>
      </c>
      <c r="BE94" t="s">
        <v>432</v>
      </c>
      <c r="BF94" t="s">
        <v>432</v>
      </c>
      <c r="BG94" t="s">
        <v>432</v>
      </c>
      <c r="BH94" t="s">
        <v>432</v>
      </c>
      <c r="BI94" t="s">
        <v>432</v>
      </c>
      <c r="BJ94" t="s">
        <v>432</v>
      </c>
      <c r="BK94" t="s">
        <v>432</v>
      </c>
      <c r="BL94" t="s">
        <v>432</v>
      </c>
      <c r="BM94" t="s">
        <v>432</v>
      </c>
      <c r="BN94" t="s">
        <v>432</v>
      </c>
      <c r="BO94" t="s">
        <v>432</v>
      </c>
      <c r="BP94" t="s">
        <v>432</v>
      </c>
      <c r="BQ94" t="s">
        <v>432</v>
      </c>
      <c r="BR94" t="s">
        <v>432</v>
      </c>
      <c r="BS94" t="s">
        <v>432</v>
      </c>
      <c r="BT94" t="s">
        <v>432</v>
      </c>
      <c r="BU94" t="s">
        <v>432</v>
      </c>
      <c r="BV94" t="s">
        <v>432</v>
      </c>
      <c r="BW94" t="s">
        <v>432</v>
      </c>
      <c r="BX94" t="s">
        <v>432</v>
      </c>
      <c r="BY94" t="s">
        <v>432</v>
      </c>
      <c r="BZ94" t="s">
        <v>432</v>
      </c>
      <c r="CA94" t="s">
        <v>432</v>
      </c>
      <c r="CB94" t="s">
        <v>432</v>
      </c>
      <c r="CC94" t="s">
        <v>432</v>
      </c>
      <c r="CD94" t="s">
        <v>432</v>
      </c>
      <c r="CE94" t="s">
        <v>432</v>
      </c>
      <c r="CF94" t="s">
        <v>432</v>
      </c>
      <c r="CG94" t="s">
        <v>432</v>
      </c>
      <c r="CH94" t="s">
        <v>432</v>
      </c>
      <c r="CI94" t="s">
        <v>432</v>
      </c>
      <c r="CJ94" t="s">
        <v>432</v>
      </c>
      <c r="CK94" t="s">
        <v>432</v>
      </c>
      <c r="CL94" t="s">
        <v>432</v>
      </c>
      <c r="CM94" t="s">
        <v>432</v>
      </c>
      <c r="CN94" t="s">
        <v>432</v>
      </c>
      <c r="CO94" t="s">
        <v>432</v>
      </c>
      <c r="CP94" t="s">
        <v>432</v>
      </c>
      <c r="CQ94" t="s">
        <v>432</v>
      </c>
      <c r="CR94" t="s">
        <v>432</v>
      </c>
      <c r="CS94" t="s">
        <v>432</v>
      </c>
      <c r="CT94" t="s">
        <v>432</v>
      </c>
      <c r="CU94" t="s">
        <v>432</v>
      </c>
      <c r="CV94" t="s">
        <v>432</v>
      </c>
      <c r="CW94" t="s">
        <v>432</v>
      </c>
      <c r="CX94" t="s">
        <v>432</v>
      </c>
      <c r="CY94" t="s">
        <v>432</v>
      </c>
      <c r="CZ94" t="s">
        <v>432</v>
      </c>
      <c r="DA94" t="s">
        <v>432</v>
      </c>
      <c r="DB94" t="s">
        <v>432</v>
      </c>
      <c r="DC94" t="s">
        <v>432</v>
      </c>
      <c r="DD94" t="s">
        <v>432</v>
      </c>
      <c r="DE94" t="s">
        <v>432</v>
      </c>
      <c r="DF94" t="s">
        <v>432</v>
      </c>
      <c r="DG94" t="s">
        <v>432</v>
      </c>
      <c r="DH94" t="s">
        <v>432</v>
      </c>
      <c r="DI94" t="s">
        <v>432</v>
      </c>
      <c r="DJ94" t="s">
        <v>432</v>
      </c>
      <c r="DK94" t="s">
        <v>432</v>
      </c>
      <c r="DL94" t="s">
        <v>432</v>
      </c>
      <c r="DM94" t="s">
        <v>432</v>
      </c>
      <c r="DN94" t="s">
        <v>432</v>
      </c>
      <c r="DO94" t="s">
        <v>432</v>
      </c>
      <c r="DP94" t="s">
        <v>432</v>
      </c>
      <c r="DQ94" t="s">
        <v>432</v>
      </c>
      <c r="DR94" t="s">
        <v>432</v>
      </c>
      <c r="DS94" t="s">
        <v>432</v>
      </c>
      <c r="DT94" t="s">
        <v>432</v>
      </c>
      <c r="DU94" t="s">
        <v>432</v>
      </c>
      <c r="DV94" t="s">
        <v>432</v>
      </c>
      <c r="DW94" t="s">
        <v>432</v>
      </c>
      <c r="DX94" t="s">
        <v>432</v>
      </c>
      <c r="DY94" t="s">
        <v>432</v>
      </c>
      <c r="DZ94" t="s">
        <v>432</v>
      </c>
      <c r="EA94" t="s">
        <v>432</v>
      </c>
      <c r="EB94" t="s">
        <v>432</v>
      </c>
      <c r="EC94" t="s">
        <v>432</v>
      </c>
      <c r="ED94" t="s">
        <v>432</v>
      </c>
      <c r="EE94" t="s">
        <v>432</v>
      </c>
      <c r="EF94" t="s">
        <v>432</v>
      </c>
      <c r="EG94" t="s">
        <v>432</v>
      </c>
      <c r="EH94" t="s">
        <v>432</v>
      </c>
      <c r="EI94" t="s">
        <v>432</v>
      </c>
      <c r="EJ94" t="s">
        <v>432</v>
      </c>
      <c r="EK94" t="s">
        <v>432</v>
      </c>
      <c r="EL94" t="s">
        <v>432</v>
      </c>
      <c r="EM94" t="s">
        <v>432</v>
      </c>
      <c r="EN94" t="s">
        <v>432</v>
      </c>
      <c r="EO94" t="s">
        <v>432</v>
      </c>
      <c r="EP94" t="s">
        <v>432</v>
      </c>
      <c r="EQ94" t="s">
        <v>432</v>
      </c>
      <c r="ER94" t="s">
        <v>432</v>
      </c>
      <c r="ES94" t="s">
        <v>432</v>
      </c>
      <c r="ET94" t="s">
        <v>432</v>
      </c>
      <c r="EU94" t="s">
        <v>432</v>
      </c>
      <c r="EV94" t="s">
        <v>432</v>
      </c>
      <c r="EW94" t="s">
        <v>432</v>
      </c>
      <c r="EX94" t="s">
        <v>432</v>
      </c>
      <c r="EY94" t="s">
        <v>432</v>
      </c>
      <c r="EZ94" t="s">
        <v>432</v>
      </c>
      <c r="FA94" t="s">
        <v>432</v>
      </c>
      <c r="FB94" t="s">
        <v>432</v>
      </c>
      <c r="FC94" t="s">
        <v>432</v>
      </c>
      <c r="FD94" t="s">
        <v>432</v>
      </c>
      <c r="FE94" t="s">
        <v>432</v>
      </c>
      <c r="FF94" t="s">
        <v>432</v>
      </c>
      <c r="FG94" t="s">
        <v>432</v>
      </c>
      <c r="FH94" t="s">
        <v>432</v>
      </c>
      <c r="FI94" t="s">
        <v>432</v>
      </c>
      <c r="FJ94" t="s">
        <v>432</v>
      </c>
      <c r="FK94" t="s">
        <v>432</v>
      </c>
      <c r="FL94" t="s">
        <v>432</v>
      </c>
      <c r="FM94" t="s">
        <v>432</v>
      </c>
      <c r="FN94" t="s">
        <v>432</v>
      </c>
      <c r="FO94" t="s">
        <v>432</v>
      </c>
      <c r="FP94" t="s">
        <v>432</v>
      </c>
      <c r="FQ94" t="s">
        <v>432</v>
      </c>
      <c r="FR94" t="s">
        <v>432</v>
      </c>
      <c r="FS94" t="s">
        <v>432</v>
      </c>
      <c r="FT94" t="s">
        <v>432</v>
      </c>
      <c r="FU94" t="s">
        <v>432</v>
      </c>
      <c r="FV94" t="s">
        <v>432</v>
      </c>
      <c r="FW94" t="s">
        <v>432</v>
      </c>
      <c r="FX94" t="s">
        <v>432</v>
      </c>
      <c r="FY94" t="s">
        <v>432</v>
      </c>
      <c r="FZ94" t="s">
        <v>432</v>
      </c>
      <c r="GA94" t="s">
        <v>432</v>
      </c>
      <c r="GB94" t="s">
        <v>432</v>
      </c>
      <c r="GC94" t="s">
        <v>432</v>
      </c>
      <c r="GD94" t="s">
        <v>432</v>
      </c>
      <c r="GE94" t="s">
        <v>432</v>
      </c>
      <c r="GF94" t="s">
        <v>432</v>
      </c>
      <c r="GG94" t="s">
        <v>432</v>
      </c>
      <c r="GH94" t="s">
        <v>432</v>
      </c>
      <c r="GI94" t="s">
        <v>432</v>
      </c>
      <c r="GJ94" t="s">
        <v>432</v>
      </c>
      <c r="GK94" t="s">
        <v>432</v>
      </c>
      <c r="GL94" t="s">
        <v>432</v>
      </c>
      <c r="GM94" t="s">
        <v>432</v>
      </c>
      <c r="GN94" t="s">
        <v>432</v>
      </c>
      <c r="GO94" t="s">
        <v>432</v>
      </c>
      <c r="GP94" t="s">
        <v>432</v>
      </c>
      <c r="GQ94" t="s">
        <v>432</v>
      </c>
      <c r="GR94" t="s">
        <v>432</v>
      </c>
      <c r="GS94" t="s">
        <v>432</v>
      </c>
      <c r="GT94" t="s">
        <v>432</v>
      </c>
      <c r="GU94" t="s">
        <v>432</v>
      </c>
      <c r="GV94" t="s">
        <v>432</v>
      </c>
      <c r="GW94" t="s">
        <v>432</v>
      </c>
      <c r="GX94" t="s">
        <v>432</v>
      </c>
      <c r="GY94" t="s">
        <v>432</v>
      </c>
      <c r="GZ94" t="s">
        <v>432</v>
      </c>
      <c r="HA94" t="s">
        <v>432</v>
      </c>
      <c r="HB94" t="s">
        <v>432</v>
      </c>
      <c r="HC94" t="s">
        <v>432</v>
      </c>
      <c r="HD94" t="s">
        <v>432</v>
      </c>
      <c r="HE94" t="s">
        <v>432</v>
      </c>
      <c r="HF94" t="s">
        <v>432</v>
      </c>
      <c r="HG94" t="s">
        <v>432</v>
      </c>
      <c r="HH94" t="s">
        <v>432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G A A B Q S w M E F A A C A A g A F E h + W V r 6 / + W m A A A A 9 g A A A B I A H A B D b 2 5 m a W c v U G F j a 2 F n Z S 5 4 b W w g o h g A K K A U A A A A A A A A A A A A A A A A A A A A A A A A A A A A h Y 9 L D o I w G I S v Q r q n D z D x k Z + y 0 J 2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i X K 2 B j B H I + w N / A F B L A w Q U A A I A C A A U S H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E h + W f A w g I V D A w A A D B c A A B M A H A B G b 3 J t d W x h c y 9 T Z W N 0 a W 9 u M S 5 t I K I Y A C i g F A A A A A A A A A A A A A A A A A A A A A A A A A A A A H 3 Y X U / a Y B y G 8 X M S v k O D J 5 B U 0 v v p + w w n E 9 2 M u h f 1 b C y k y q N 2 K e 3 W P p g 5 4 / f a + b 7 Y q m R Z s n i N A 1 7 + B d q r Q P s L n b 1 y Z V N 7 5 9 t b 7 Q 0 H w 0 F 3 W 7 R 2 5 b 1 u i 7 J e d q 6 4 r O z y 2 h Z u 0 9 r O m 3 m V d c O B 1 1 + O y 2 p l + 8 F + d z e d N 1 e b t a 3 d + L C s 7 H S / q V 3 / o B u P 3 r 9 a v D 1 Y H h 2 e 7 Z 6 7 z a q f L U 6 K y 6 Y t X N O W d v d L s 2 n r o r L t 4 m h V e K d F P 3 u 6 / r Y p W u e d / P p 5 2 S / 5 c D t f z A t X P F 8 t 3 9 i 6 W d v 5 8 e K 6 b X 7 Y e n F 6 s r T f X V s s X t z a q e v u R h P / 0 9 x W 5 b p 0 t p 2 N d s b 9 U y Y j 3 9 t v q s 2 6 7 m Z G i e 8 d 1 F f N q q x v Z j K x 8 b 2 P m 8 b Z c 3 d f 2 d n f u 9 N 3 T W 0 / T / x t / M 7 o z K 7 K G 9 t 6 7 v 6 r H f W 7 4 e J p 1 d O L t q i 7 6 6 Z d b 9 / / o l / Y j Z / 3 l P / w M N o O 1 a / + 6 V W e 6 7 f 9 0 f f + z A 3 M Q 5 h H M I 9 h n s A 8 h X k G 8 x z m C m g B F Y u S R c 2 i a F G 1 K F v U L Q o X l R s q N / h Z U 7 m h c k P l h s o N l R s q N 1 R u q D y k 8 p D K Q / y a U 3 l I 5 S G V h 1 Q e U n l I 5 S G V R 1 Q e U X l E 5 R H + w q k 8 o v K I y i M q j 6 g 8 o v K Y y m M q j 6 k 8 p v I Y D 2 5 U H l N 5 T O U x l c d U n l B 5 Q u U J l S d U n l B 5 g s d 1 K k + o P K H y h M p T K k + p P K X y l M p T K k + p P M V T G p W n V J 5 S e U b l G Z V n V J 5 R e U b l G Z V n V J 7 h 2 Z z K M y r P q T y n 8 p z K c y r P q T y n 8 p z K c y r P E T I s G a R M g J Y J E D M B a i Z A z g T o m Q B B E 6 B o A i R N g P v g P 5 z D f c C g Y 9 E x 6 d h 0 j D p W H b M O X S e E n V B 2 Q t o J b S f E n V B 3 Q t 4 J f S c E n l B 4 Q u I J j S d E n l B 5 Q u Y J n S e E n l B 6 Q u o J r S f E n l B 7 Q u 4 J v S c E n 1 B 8 Q v I J z S d E n 1 B 9 Q v Y J 3 S e E n 1 B + Q v o J 7 S f E n 1 B / Q v 4 J / S c E o F C A Q g I K D S h E o F C B Q g Y K H S i E o F C C Q g o K L S j E o F C D Q g 4 K P S g E o V C E Q h I K T S h E o V C F Q h Y K X S i E o V C G Q h o K b S j E o V C H Q h 4 K f S g E o l C I Q i I K j S h E o l C J Q i Y K n W j Q i Q a d a N C J B p 1 o 0 I k G n W j Q i Q a d a N C J B p 1 o 0 I k G n W j Q i Q a d a N C J B p 1 o / n H i 4 2 Q 4 K O s X / 8 H d + w 1 Q S w E C L Q A U A A I A C A A U S H 5 Z W v r / 5 a Y A A A D 2 A A A A E g A A A A A A A A A A A A A A A A A A A A A A Q 2 9 u Z m l n L 1 B h Y 2 t h Z 2 U u e G 1 s U E s B A i 0 A F A A C A A g A F E h + W Q / K 6 a u k A A A A 6 Q A A A B M A A A A A A A A A A A A A A A A A 8 g A A A F t D b 2 5 0 Z W 5 0 X 1 R 5 c G V z X S 5 4 b W x Q S w E C L Q A U A A I A C A A U S H 5 Z 8 D C A h U M D A A A M F w A A E w A A A A A A A A A A A A A A A A D j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n g A A A A A A A G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a W 5 f c 3 R h Y m x l X 2 Z l Y X R 1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3 O D E 3 Y z M t O T N i Z C 0 0 O T l m L W J j M m E t N T J k M G U z Z D A 1 M z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y Y W l u X 3 N 0 Y W J s Z V 9 m Z W F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z M F Q w O D o w M D o 0 M C 4 4 M j k w N T M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J h a W 5 f c 3 R h Y m x l X 2 Z l Y X R 1 c m V z L 0 F 1 d G 9 S Z W 1 v d m V k Q 2 9 s d W 1 u c z E u e 0 N v b H V t b j E s M H 0 m c X V v d D s s J n F 1 b 3 Q 7 U 2 V j d G l v b j E v Q n J h a W 5 f c 3 R h Y m x l X 2 Z l Y X R 1 c m V z L 0 F 1 d G 9 S Z W 1 v d m V k Q 2 9 s d W 1 u c z E u e 0 N v b H V t b j I s M X 0 m c X V v d D s s J n F 1 b 3 Q 7 U 2 V j d G l v b j E v Q n J h a W 5 f c 3 R h Y m x l X 2 Z l Y X R 1 c m V z L 0 F 1 d G 9 S Z W 1 v d m V k Q 2 9 s d W 1 u c z E u e 0 N v b H V t b j M s M n 0 m c X V v d D s s J n F 1 b 3 Q 7 U 2 V j d G l v b j E v Q n J h a W 5 f c 3 R h Y m x l X 2 Z l Y X R 1 c m V z L 0 F 1 d G 9 S Z W 1 v d m V k Q 2 9 s d W 1 u c z E u e 0 N v b H V t b j Q s M 3 0 m c X V v d D s s J n F 1 b 3 Q 7 U 2 V j d G l v b j E v Q n J h a W 5 f c 3 R h Y m x l X 2 Z l Y X R 1 c m V z L 0 F 1 d G 9 S Z W 1 v d m V k Q 2 9 s d W 1 u c z E u e 0 N v b H V t b j U s N H 0 m c X V v d D s s J n F 1 b 3 Q 7 U 2 V j d G l v b j E v Q n J h a W 5 f c 3 R h Y m x l X 2 Z l Y X R 1 c m V z L 0 F 1 d G 9 S Z W 1 v d m V k Q 2 9 s d W 1 u c z E u e 0 N v b H V t b j Y s N X 0 m c X V v d D s s J n F 1 b 3 Q 7 U 2 V j d G l v b j E v Q n J h a W 5 f c 3 R h Y m x l X 2 Z l Y X R 1 c m V z L 0 F 1 d G 9 S Z W 1 v d m V k Q 2 9 s d W 1 u c z E u e 0 N v b H V t b j c s N n 0 m c X V v d D s s J n F 1 b 3 Q 7 U 2 V j d G l v b j E v Q n J h a W 5 f c 3 R h Y m x l X 2 Z l Y X R 1 c m V z L 0 F 1 d G 9 S Z W 1 v d m V k Q 2 9 s d W 1 u c z E u e 0 N v b H V t b j g s N 3 0 m c X V v d D s s J n F 1 b 3 Q 7 U 2 V j d G l v b j E v Q n J h a W 5 f c 3 R h Y m x l X 2 Z l Y X R 1 c m V z L 0 F 1 d G 9 S Z W 1 v d m V k Q 2 9 s d W 1 u c z E u e 0 N v b H V t b j k s O H 0 m c X V v d D s s J n F 1 b 3 Q 7 U 2 V j d G l v b j E v Q n J h a W 5 f c 3 R h Y m x l X 2 Z l Y X R 1 c m V z L 0 F 1 d G 9 S Z W 1 v d m V k Q 2 9 s d W 1 u c z E u e 0 N v b H V t b j E w L D l 9 J n F 1 b 3 Q 7 L C Z x d W 9 0 O 1 N l Y 3 R p b 2 4 x L 0 J y Y W l u X 3 N 0 Y W J s Z V 9 m Z W F 0 d X J l c y 9 B d X R v U m V t b 3 Z l Z E N v b H V t b n M x L n t D b 2 x 1 b W 4 x M S w x M H 0 m c X V v d D s s J n F 1 b 3 Q 7 U 2 V j d G l v b j E v Q n J h a W 5 f c 3 R h Y m x l X 2 Z l Y X R 1 c m V z L 0 F 1 d G 9 S Z W 1 v d m V k Q 2 9 s d W 1 u c z E u e 0 N v b H V t b j E y L D E x f S Z x d W 9 0 O y w m c X V v d D t T Z W N 0 a W 9 u M S 9 C c m F p b l 9 z d G F i b G V f Z m V h d H V y Z X M v Q X V 0 b 1 J l b W 9 2 Z W R D b 2 x 1 b W 5 z M S 5 7 Q 2 9 s d W 1 u M T M s M T J 9 J n F 1 b 3 Q 7 L C Z x d W 9 0 O 1 N l Y 3 R p b 2 4 x L 0 J y Y W l u X 3 N 0 Y W J s Z V 9 m Z W F 0 d X J l c y 9 B d X R v U m V t b 3 Z l Z E N v b H V t b n M x L n t D b 2 x 1 b W 4 x N C w x M 3 0 m c X V v d D s s J n F 1 b 3 Q 7 U 2 V j d G l v b j E v Q n J h a W 5 f c 3 R h Y m x l X 2 Z l Y X R 1 c m V z L 0 F 1 d G 9 S Z W 1 v d m V k Q 2 9 s d W 1 u c z E u e 0 N v b H V t b j E 1 L D E 0 f S Z x d W 9 0 O y w m c X V v d D t T Z W N 0 a W 9 u M S 9 C c m F p b l 9 z d G F i b G V f Z m V h d H V y Z X M v Q X V 0 b 1 J l b W 9 2 Z W R D b 2 x 1 b W 5 z M S 5 7 Q 2 9 s d W 1 u M T Y s M T V 9 J n F 1 b 3 Q 7 L C Z x d W 9 0 O 1 N l Y 3 R p b 2 4 x L 0 J y Y W l u X 3 N 0 Y W J s Z V 9 m Z W F 0 d X J l c y 9 B d X R v U m V t b 3 Z l Z E N v b H V t b n M x L n t D b 2 x 1 b W 4 x N y w x N n 0 m c X V v d D s s J n F 1 b 3 Q 7 U 2 V j d G l v b j E v Q n J h a W 5 f c 3 R h Y m x l X 2 Z l Y X R 1 c m V z L 0 F 1 d G 9 S Z W 1 v d m V k Q 2 9 s d W 1 u c z E u e 0 N v b H V t b j E 4 L D E 3 f S Z x d W 9 0 O y w m c X V v d D t T Z W N 0 a W 9 u M S 9 C c m F p b l 9 z d G F i b G V f Z m V h d H V y Z X M v Q X V 0 b 1 J l b W 9 2 Z W R D b 2 x 1 b W 5 z M S 5 7 Q 2 9 s d W 1 u M T k s M T h 9 J n F 1 b 3 Q 7 L C Z x d W 9 0 O 1 N l Y 3 R p b 2 4 x L 0 J y Y W l u X 3 N 0 Y W J s Z V 9 m Z W F 0 d X J l c y 9 B d X R v U m V t b 3 Z l Z E N v b H V t b n M x L n t D b 2 x 1 b W 4 y M C w x O X 0 m c X V v d D s s J n F 1 b 3 Q 7 U 2 V j d G l v b j E v Q n J h a W 5 f c 3 R h Y m x l X 2 Z l Y X R 1 c m V z L 0 F 1 d G 9 S Z W 1 v d m V k Q 2 9 s d W 1 u c z E u e 0 N v b H V t b j I x L D I w f S Z x d W 9 0 O y w m c X V v d D t T Z W N 0 a W 9 u M S 9 C c m F p b l 9 z d G F i b G V f Z m V h d H V y Z X M v Q X V 0 b 1 J l b W 9 2 Z W R D b 2 x 1 b W 5 z M S 5 7 Q 2 9 s d W 1 u M j I s M j F 9 J n F 1 b 3 Q 7 L C Z x d W 9 0 O 1 N l Y 3 R p b 2 4 x L 0 J y Y W l u X 3 N 0 Y W J s Z V 9 m Z W F 0 d X J l c y 9 B d X R v U m V t b 3 Z l Z E N v b H V t b n M x L n t D b 2 x 1 b W 4 y M y w y M n 0 m c X V v d D s s J n F 1 b 3 Q 7 U 2 V j d G l v b j E v Q n J h a W 5 f c 3 R h Y m x l X 2 Z l Y X R 1 c m V z L 0 F 1 d G 9 S Z W 1 v d m V k Q 2 9 s d W 1 u c z E u e 0 N v b H V t b j I 0 L D I z f S Z x d W 9 0 O y w m c X V v d D t T Z W N 0 a W 9 u M S 9 C c m F p b l 9 z d G F i b G V f Z m V h d H V y Z X M v Q X V 0 b 1 J l b W 9 2 Z W R D b 2 x 1 b W 5 z M S 5 7 Q 2 9 s d W 1 u M j U s M j R 9 J n F 1 b 3 Q 7 L C Z x d W 9 0 O 1 N l Y 3 R p b 2 4 x L 0 J y Y W l u X 3 N 0 Y W J s Z V 9 m Z W F 0 d X J l c y 9 B d X R v U m V t b 3 Z l Z E N v b H V t b n M x L n t D b 2 x 1 b W 4 y N i w y N X 0 m c X V v d D s s J n F 1 b 3 Q 7 U 2 V j d G l v b j E v Q n J h a W 5 f c 3 R h Y m x l X 2 Z l Y X R 1 c m V z L 0 F 1 d G 9 S Z W 1 v d m V k Q 2 9 s d W 1 u c z E u e 0 N v b H V t b j I 3 L D I 2 f S Z x d W 9 0 O y w m c X V v d D t T Z W N 0 a W 9 u M S 9 C c m F p b l 9 z d G F i b G V f Z m V h d H V y Z X M v Q X V 0 b 1 J l b W 9 2 Z W R D b 2 x 1 b W 5 z M S 5 7 Q 2 9 s d W 1 u M j g s M j d 9 J n F 1 b 3 Q 7 L C Z x d W 9 0 O 1 N l Y 3 R p b 2 4 x L 0 J y Y W l u X 3 N 0 Y W J s Z V 9 m Z W F 0 d X J l c y 9 B d X R v U m V t b 3 Z l Z E N v b H V t b n M x L n t D b 2 x 1 b W 4 y O S w y O H 0 m c X V v d D s s J n F 1 b 3 Q 7 U 2 V j d G l v b j E v Q n J h a W 5 f c 3 R h Y m x l X 2 Z l Y X R 1 c m V z L 0 F 1 d G 9 S Z W 1 v d m V k Q 2 9 s d W 1 u c z E u e 0 N v b H V t b j M w L D I 5 f S Z x d W 9 0 O y w m c X V v d D t T Z W N 0 a W 9 u M S 9 C c m F p b l 9 z d G F i b G V f Z m V h d H V y Z X M v Q X V 0 b 1 J l b W 9 2 Z W R D b 2 x 1 b W 5 z M S 5 7 Q 2 9 s d W 1 u M z E s M z B 9 J n F 1 b 3 Q 7 L C Z x d W 9 0 O 1 N l Y 3 R p b 2 4 x L 0 J y Y W l u X 3 N 0 Y W J s Z V 9 m Z W F 0 d X J l c y 9 B d X R v U m V t b 3 Z l Z E N v b H V t b n M x L n t D b 2 x 1 b W 4 z M i w z M X 0 m c X V v d D s s J n F 1 b 3 Q 7 U 2 V j d G l v b j E v Q n J h a W 5 f c 3 R h Y m x l X 2 Z l Y X R 1 c m V z L 0 F 1 d G 9 S Z W 1 v d m V k Q 2 9 s d W 1 u c z E u e 0 N v b H V t b j M z L D M y f S Z x d W 9 0 O y w m c X V v d D t T Z W N 0 a W 9 u M S 9 C c m F p b l 9 z d G F i b G V f Z m V h d H V y Z X M v Q X V 0 b 1 J l b W 9 2 Z W R D b 2 x 1 b W 5 z M S 5 7 Q 2 9 s d W 1 u M z Q s M z N 9 J n F 1 b 3 Q 7 L C Z x d W 9 0 O 1 N l Y 3 R p b 2 4 x L 0 J y Y W l u X 3 N 0 Y W J s Z V 9 m Z W F 0 d X J l c y 9 B d X R v U m V t b 3 Z l Z E N v b H V t b n M x L n t D b 2 x 1 b W 4 z N S w z N H 0 m c X V v d D s s J n F 1 b 3 Q 7 U 2 V j d G l v b j E v Q n J h a W 5 f c 3 R h Y m x l X 2 Z l Y X R 1 c m V z L 0 F 1 d G 9 S Z W 1 v d m V k Q 2 9 s d W 1 u c z E u e 0 N v b H V t b j M 2 L D M 1 f S Z x d W 9 0 O y w m c X V v d D t T Z W N 0 a W 9 u M S 9 C c m F p b l 9 z d G F i b G V f Z m V h d H V y Z X M v Q X V 0 b 1 J l b W 9 2 Z W R D b 2 x 1 b W 5 z M S 5 7 Q 2 9 s d W 1 u M z c s M z Z 9 J n F 1 b 3 Q 7 L C Z x d W 9 0 O 1 N l Y 3 R p b 2 4 x L 0 J y Y W l u X 3 N 0 Y W J s Z V 9 m Z W F 0 d X J l c y 9 B d X R v U m V t b 3 Z l Z E N v b H V t b n M x L n t D b 2 x 1 b W 4 z O C w z N 3 0 m c X V v d D s s J n F 1 b 3 Q 7 U 2 V j d G l v b j E v Q n J h a W 5 f c 3 R h Y m x l X 2 Z l Y X R 1 c m V z L 0 F 1 d G 9 S Z W 1 v d m V k Q 2 9 s d W 1 u c z E u e 0 N v b H V t b j M 5 L D M 4 f S Z x d W 9 0 O y w m c X V v d D t T Z W N 0 a W 9 u M S 9 C c m F p b l 9 z d G F i b G V f Z m V h d H V y Z X M v Q X V 0 b 1 J l b W 9 2 Z W R D b 2 x 1 b W 5 z M S 5 7 Q 2 9 s d W 1 u N D A s M z l 9 J n F 1 b 3 Q 7 L C Z x d W 9 0 O 1 N l Y 3 R p b 2 4 x L 0 J y Y W l u X 3 N 0 Y W J s Z V 9 m Z W F 0 d X J l c y 9 B d X R v U m V t b 3 Z l Z E N v b H V t b n M x L n t D b 2 x 1 b W 4 0 M S w 0 M H 0 m c X V v d D s s J n F 1 b 3 Q 7 U 2 V j d G l v b j E v Q n J h a W 5 f c 3 R h Y m x l X 2 Z l Y X R 1 c m V z L 0 F 1 d G 9 S Z W 1 v d m V k Q 2 9 s d W 1 u c z E u e 0 N v b H V t b j Q y L D Q x f S Z x d W 9 0 O y w m c X V v d D t T Z W N 0 a W 9 u M S 9 C c m F p b l 9 z d G F i b G V f Z m V h d H V y Z X M v Q X V 0 b 1 J l b W 9 2 Z W R D b 2 x 1 b W 5 z M S 5 7 Q 2 9 s d W 1 u N D M s N D J 9 J n F 1 b 3 Q 7 L C Z x d W 9 0 O 1 N l Y 3 R p b 2 4 x L 0 J y Y W l u X 3 N 0 Y W J s Z V 9 m Z W F 0 d X J l c y 9 B d X R v U m V t b 3 Z l Z E N v b H V t b n M x L n t D b 2 x 1 b W 4 0 N C w 0 M 3 0 m c X V v d D s s J n F 1 b 3 Q 7 U 2 V j d G l v b j E v Q n J h a W 5 f c 3 R h Y m x l X 2 Z l Y X R 1 c m V z L 0 F 1 d G 9 S Z W 1 v d m V k Q 2 9 s d W 1 u c z E u e 0 N v b H V t b j Q 1 L D Q 0 f S Z x d W 9 0 O y w m c X V v d D t T Z W N 0 a W 9 u M S 9 C c m F p b l 9 z d G F i b G V f Z m V h d H V y Z X M v Q X V 0 b 1 J l b W 9 2 Z W R D b 2 x 1 b W 5 z M S 5 7 Q 2 9 s d W 1 u N D Y s N D V 9 J n F 1 b 3 Q 7 L C Z x d W 9 0 O 1 N l Y 3 R p b 2 4 x L 0 J y Y W l u X 3 N 0 Y W J s Z V 9 m Z W F 0 d X J l c y 9 B d X R v U m V t b 3 Z l Z E N v b H V t b n M x L n t D b 2 x 1 b W 4 0 N y w 0 N n 0 m c X V v d D s s J n F 1 b 3 Q 7 U 2 V j d G l v b j E v Q n J h a W 5 f c 3 R h Y m x l X 2 Z l Y X R 1 c m V z L 0 F 1 d G 9 S Z W 1 v d m V k Q 2 9 s d W 1 u c z E u e 0 N v b H V t b j Q 4 L D Q 3 f S Z x d W 9 0 O y w m c X V v d D t T Z W N 0 a W 9 u M S 9 C c m F p b l 9 z d G F i b G V f Z m V h d H V y Z X M v Q X V 0 b 1 J l b W 9 2 Z W R D b 2 x 1 b W 5 z M S 5 7 Q 2 9 s d W 1 u N D k s N D h 9 J n F 1 b 3 Q 7 L C Z x d W 9 0 O 1 N l Y 3 R p b 2 4 x L 0 J y Y W l u X 3 N 0 Y W J s Z V 9 m Z W F 0 d X J l c y 9 B d X R v U m V t b 3 Z l Z E N v b H V t b n M x L n t D b 2 x 1 b W 4 1 M C w 0 O X 0 m c X V v d D s s J n F 1 b 3 Q 7 U 2 V j d G l v b j E v Q n J h a W 5 f c 3 R h Y m x l X 2 Z l Y X R 1 c m V z L 0 F 1 d G 9 S Z W 1 v d m V k Q 2 9 s d W 1 u c z E u e 0 N v b H V t b j U x L D U w f S Z x d W 9 0 O y w m c X V v d D t T Z W N 0 a W 9 u M S 9 C c m F p b l 9 z d G F i b G V f Z m V h d H V y Z X M v Q X V 0 b 1 J l b W 9 2 Z W R D b 2 x 1 b W 5 z M S 5 7 Q 2 9 s d W 1 u N T I s N T F 9 J n F 1 b 3 Q 7 L C Z x d W 9 0 O 1 N l Y 3 R p b 2 4 x L 0 J y Y W l u X 3 N 0 Y W J s Z V 9 m Z W F 0 d X J l c y 9 B d X R v U m V t b 3 Z l Z E N v b H V t b n M x L n t D b 2 x 1 b W 4 1 M y w 1 M n 0 m c X V v d D s s J n F 1 b 3 Q 7 U 2 V j d G l v b j E v Q n J h a W 5 f c 3 R h Y m x l X 2 Z l Y X R 1 c m V z L 0 F 1 d G 9 S Z W 1 v d m V k Q 2 9 s d W 1 u c z E u e 0 N v b H V t b j U 0 L D U z f S Z x d W 9 0 O y w m c X V v d D t T Z W N 0 a W 9 u M S 9 C c m F p b l 9 z d G F i b G V f Z m V h d H V y Z X M v Q X V 0 b 1 J l b W 9 2 Z W R D b 2 x 1 b W 5 z M S 5 7 Q 2 9 s d W 1 u N T U s N T R 9 J n F 1 b 3 Q 7 L C Z x d W 9 0 O 1 N l Y 3 R p b 2 4 x L 0 J y Y W l u X 3 N 0 Y W J s Z V 9 m Z W F 0 d X J l c y 9 B d X R v U m V t b 3 Z l Z E N v b H V t b n M x L n t D b 2 x 1 b W 4 1 N i w 1 N X 0 m c X V v d D s s J n F 1 b 3 Q 7 U 2 V j d G l v b j E v Q n J h a W 5 f c 3 R h Y m x l X 2 Z l Y X R 1 c m V z L 0 F 1 d G 9 S Z W 1 v d m V k Q 2 9 s d W 1 u c z E u e 0 N v b H V t b j U 3 L D U 2 f S Z x d W 9 0 O y w m c X V v d D t T Z W N 0 a W 9 u M S 9 C c m F p b l 9 z d G F i b G V f Z m V h d H V y Z X M v Q X V 0 b 1 J l b W 9 2 Z W R D b 2 x 1 b W 5 z M S 5 7 Q 2 9 s d W 1 u N T g s N T d 9 J n F 1 b 3 Q 7 L C Z x d W 9 0 O 1 N l Y 3 R p b 2 4 x L 0 J y Y W l u X 3 N 0 Y W J s Z V 9 m Z W F 0 d X J l c y 9 B d X R v U m V t b 3 Z l Z E N v b H V t b n M x L n t D b 2 x 1 b W 4 1 O S w 1 O H 0 m c X V v d D s s J n F 1 b 3 Q 7 U 2 V j d G l v b j E v Q n J h a W 5 f c 3 R h Y m x l X 2 Z l Y X R 1 c m V z L 0 F 1 d G 9 S Z W 1 v d m V k Q 2 9 s d W 1 u c z E u e 0 N v b H V t b j Y w L D U 5 f S Z x d W 9 0 O y w m c X V v d D t T Z W N 0 a W 9 u M S 9 C c m F p b l 9 z d G F i b G V f Z m V h d H V y Z X M v Q X V 0 b 1 J l b W 9 2 Z W R D b 2 x 1 b W 5 z M S 5 7 Q 2 9 s d W 1 u N j E s N j B 9 J n F 1 b 3 Q 7 L C Z x d W 9 0 O 1 N l Y 3 R p b 2 4 x L 0 J y Y W l u X 3 N 0 Y W J s Z V 9 m Z W F 0 d X J l c y 9 B d X R v U m V t b 3 Z l Z E N v b H V t b n M x L n t D b 2 x 1 b W 4 2 M i w 2 M X 0 m c X V v d D s s J n F 1 b 3 Q 7 U 2 V j d G l v b j E v Q n J h a W 5 f c 3 R h Y m x l X 2 Z l Y X R 1 c m V z L 0 F 1 d G 9 S Z W 1 v d m V k Q 2 9 s d W 1 u c z E u e 0 N v b H V t b j Y z L D Y y f S Z x d W 9 0 O y w m c X V v d D t T Z W N 0 a W 9 u M S 9 C c m F p b l 9 z d G F i b G V f Z m V h d H V y Z X M v Q X V 0 b 1 J l b W 9 2 Z W R D b 2 x 1 b W 5 z M S 5 7 Q 2 9 s d W 1 u N j Q s N j N 9 J n F 1 b 3 Q 7 L C Z x d W 9 0 O 1 N l Y 3 R p b 2 4 x L 0 J y Y W l u X 3 N 0 Y W J s Z V 9 m Z W F 0 d X J l c y 9 B d X R v U m V t b 3 Z l Z E N v b H V t b n M x L n t D b 2 x 1 b W 4 2 N S w 2 N H 0 m c X V v d D s s J n F 1 b 3 Q 7 U 2 V j d G l v b j E v Q n J h a W 5 f c 3 R h Y m x l X 2 Z l Y X R 1 c m V z L 0 F 1 d G 9 S Z W 1 v d m V k Q 2 9 s d W 1 u c z E u e 0 N v b H V t b j Y 2 L D Y 1 f S Z x d W 9 0 O y w m c X V v d D t T Z W N 0 a W 9 u M S 9 C c m F p b l 9 z d G F i b G V f Z m V h d H V y Z X M v Q X V 0 b 1 J l b W 9 2 Z W R D b 2 x 1 b W 5 z M S 5 7 Q 2 9 s d W 1 u N j c s N j Z 9 J n F 1 b 3 Q 7 L C Z x d W 9 0 O 1 N l Y 3 R p b 2 4 x L 0 J y Y W l u X 3 N 0 Y W J s Z V 9 m Z W F 0 d X J l c y 9 B d X R v U m V t b 3 Z l Z E N v b H V t b n M x L n t D b 2 x 1 b W 4 2 O C w 2 N 3 0 m c X V v d D s s J n F 1 b 3 Q 7 U 2 V j d G l v b j E v Q n J h a W 5 f c 3 R h Y m x l X 2 Z l Y X R 1 c m V z L 0 F 1 d G 9 S Z W 1 v d m V k Q 2 9 s d W 1 u c z E u e 0 N v b H V t b j Y 5 L D Y 4 f S Z x d W 9 0 O y w m c X V v d D t T Z W N 0 a W 9 u M S 9 C c m F p b l 9 z d G F i b G V f Z m V h d H V y Z X M v Q X V 0 b 1 J l b W 9 2 Z W R D b 2 x 1 b W 5 z M S 5 7 Q 2 9 s d W 1 u N z A s N j l 9 J n F 1 b 3 Q 7 L C Z x d W 9 0 O 1 N l Y 3 R p b 2 4 x L 0 J y Y W l u X 3 N 0 Y W J s Z V 9 m Z W F 0 d X J l c y 9 B d X R v U m V t b 3 Z l Z E N v b H V t b n M x L n t D b 2 x 1 b W 4 3 M S w 3 M H 0 m c X V v d D s s J n F 1 b 3 Q 7 U 2 V j d G l v b j E v Q n J h a W 5 f c 3 R h Y m x l X 2 Z l Y X R 1 c m V z L 0 F 1 d G 9 S Z W 1 v d m V k Q 2 9 s d W 1 u c z E u e 0 N v b H V t b j c y L D c x f S Z x d W 9 0 O y w m c X V v d D t T Z W N 0 a W 9 u M S 9 C c m F p b l 9 z d G F i b G V f Z m V h d H V y Z X M v Q X V 0 b 1 J l b W 9 2 Z W R D b 2 x 1 b W 5 z M S 5 7 Q 2 9 s d W 1 u N z M s N z J 9 J n F 1 b 3 Q 7 L C Z x d W 9 0 O 1 N l Y 3 R p b 2 4 x L 0 J y Y W l u X 3 N 0 Y W J s Z V 9 m Z W F 0 d X J l c y 9 B d X R v U m V t b 3 Z l Z E N v b H V t b n M x L n t D b 2 x 1 b W 4 3 N C w 3 M 3 0 m c X V v d D s s J n F 1 b 3 Q 7 U 2 V j d G l v b j E v Q n J h a W 5 f c 3 R h Y m x l X 2 Z l Y X R 1 c m V z L 0 F 1 d G 9 S Z W 1 v d m V k Q 2 9 s d W 1 u c z E u e 0 N v b H V t b j c 1 L D c 0 f S Z x d W 9 0 O y w m c X V v d D t T Z W N 0 a W 9 u M S 9 C c m F p b l 9 z d G F i b G V f Z m V h d H V y Z X M v Q X V 0 b 1 J l b W 9 2 Z W R D b 2 x 1 b W 5 z M S 5 7 Q 2 9 s d W 1 u N z Y s N z V 9 J n F 1 b 3 Q 7 L C Z x d W 9 0 O 1 N l Y 3 R p b 2 4 x L 0 J y Y W l u X 3 N 0 Y W J s Z V 9 m Z W F 0 d X J l c y 9 B d X R v U m V t b 3 Z l Z E N v b H V t b n M x L n t D b 2 x 1 b W 4 3 N y w 3 N n 0 m c X V v d D s s J n F 1 b 3 Q 7 U 2 V j d G l v b j E v Q n J h a W 5 f c 3 R h Y m x l X 2 Z l Y X R 1 c m V z L 0 F 1 d G 9 S Z W 1 v d m V k Q 2 9 s d W 1 u c z E u e 0 N v b H V t b j c 4 L D c 3 f S Z x d W 9 0 O y w m c X V v d D t T Z W N 0 a W 9 u M S 9 C c m F p b l 9 z d G F i b G V f Z m V h d H V y Z X M v Q X V 0 b 1 J l b W 9 2 Z W R D b 2 x 1 b W 5 z M S 5 7 Q 2 9 s d W 1 u N z k s N z h 9 J n F 1 b 3 Q 7 L C Z x d W 9 0 O 1 N l Y 3 R p b 2 4 x L 0 J y Y W l u X 3 N 0 Y W J s Z V 9 m Z W F 0 d X J l c y 9 B d X R v U m V t b 3 Z l Z E N v b H V t b n M x L n t D b 2 x 1 b W 4 4 M C w 3 O X 0 m c X V v d D s s J n F 1 b 3 Q 7 U 2 V j d G l v b j E v Q n J h a W 5 f c 3 R h Y m x l X 2 Z l Y X R 1 c m V z L 0 F 1 d G 9 S Z W 1 v d m V k Q 2 9 s d W 1 u c z E u e 0 N v b H V t b j g x L D g w f S Z x d W 9 0 O y w m c X V v d D t T Z W N 0 a W 9 u M S 9 C c m F p b l 9 z d G F i b G V f Z m V h d H V y Z X M v Q X V 0 b 1 J l b W 9 2 Z W R D b 2 x 1 b W 5 z M S 5 7 Q 2 9 s d W 1 u O D I s O D F 9 J n F 1 b 3 Q 7 L C Z x d W 9 0 O 1 N l Y 3 R p b 2 4 x L 0 J y Y W l u X 3 N 0 Y W J s Z V 9 m Z W F 0 d X J l c y 9 B d X R v U m V t b 3 Z l Z E N v b H V t b n M x L n t D b 2 x 1 b W 4 4 M y w 4 M n 0 m c X V v d D s s J n F 1 b 3 Q 7 U 2 V j d G l v b j E v Q n J h a W 5 f c 3 R h Y m x l X 2 Z l Y X R 1 c m V z L 0 F 1 d G 9 S Z W 1 v d m V k Q 2 9 s d W 1 u c z E u e 0 N v b H V t b j g 0 L D g z f S Z x d W 9 0 O y w m c X V v d D t T Z W N 0 a W 9 u M S 9 C c m F p b l 9 z d G F i b G V f Z m V h d H V y Z X M v Q X V 0 b 1 J l b W 9 2 Z W R D b 2 x 1 b W 5 z M S 5 7 Q 2 9 s d W 1 u O D U s O D R 9 J n F 1 b 3 Q 7 L C Z x d W 9 0 O 1 N l Y 3 R p b 2 4 x L 0 J y Y W l u X 3 N 0 Y W J s Z V 9 m Z W F 0 d X J l c y 9 B d X R v U m V t b 3 Z l Z E N v b H V t b n M x L n t D b 2 x 1 b W 4 4 N i w 4 N X 0 m c X V v d D s s J n F 1 b 3 Q 7 U 2 V j d G l v b j E v Q n J h a W 5 f c 3 R h Y m x l X 2 Z l Y X R 1 c m V z L 0 F 1 d G 9 S Z W 1 v d m V k Q 2 9 s d W 1 u c z E u e 0 N v b H V t b j g 3 L D g 2 f S Z x d W 9 0 O y w m c X V v d D t T Z W N 0 a W 9 u M S 9 C c m F p b l 9 z d G F i b G V f Z m V h d H V y Z X M v Q X V 0 b 1 J l b W 9 2 Z W R D b 2 x 1 b W 5 z M S 5 7 Q 2 9 s d W 1 u O D g s O D d 9 J n F 1 b 3 Q 7 L C Z x d W 9 0 O 1 N l Y 3 R p b 2 4 x L 0 J y Y W l u X 3 N 0 Y W J s Z V 9 m Z W F 0 d X J l c y 9 B d X R v U m V t b 3 Z l Z E N v b H V t b n M x L n t D b 2 x 1 b W 4 4 O S w 4 O H 0 m c X V v d D s s J n F 1 b 3 Q 7 U 2 V j d G l v b j E v Q n J h a W 5 f c 3 R h Y m x l X 2 Z l Y X R 1 c m V z L 0 F 1 d G 9 S Z W 1 v d m V k Q 2 9 s d W 1 u c z E u e 0 N v b H V t b j k w L D g 5 f S Z x d W 9 0 O y w m c X V v d D t T Z W N 0 a W 9 u M S 9 C c m F p b l 9 z d G F i b G V f Z m V h d H V y Z X M v Q X V 0 b 1 J l b W 9 2 Z W R D b 2 x 1 b W 5 z M S 5 7 Q 2 9 s d W 1 u O T E s O T B 9 J n F 1 b 3 Q 7 L C Z x d W 9 0 O 1 N l Y 3 R p b 2 4 x L 0 J y Y W l u X 3 N 0 Y W J s Z V 9 m Z W F 0 d X J l c y 9 B d X R v U m V t b 3 Z l Z E N v b H V t b n M x L n t D b 2 x 1 b W 4 5 M i w 5 M X 0 m c X V v d D s s J n F 1 b 3 Q 7 U 2 V j d G l v b j E v Q n J h a W 5 f c 3 R h Y m x l X 2 Z l Y X R 1 c m V z L 0 F 1 d G 9 S Z W 1 v d m V k Q 2 9 s d W 1 u c z E u e 0 N v b H V t b j k z L D k y f S Z x d W 9 0 O y w m c X V v d D t T Z W N 0 a W 9 u M S 9 C c m F p b l 9 z d G F i b G V f Z m V h d H V y Z X M v Q X V 0 b 1 J l b W 9 2 Z W R D b 2 x 1 b W 5 z M S 5 7 Q 2 9 s d W 1 u O T Q s O T N 9 J n F 1 b 3 Q 7 L C Z x d W 9 0 O 1 N l Y 3 R p b 2 4 x L 0 J y Y W l u X 3 N 0 Y W J s Z V 9 m Z W F 0 d X J l c y 9 B d X R v U m V t b 3 Z l Z E N v b H V t b n M x L n t D b 2 x 1 b W 4 5 N S w 5 N H 0 m c X V v d D s s J n F 1 b 3 Q 7 U 2 V j d G l v b j E v Q n J h a W 5 f c 3 R h Y m x l X 2 Z l Y X R 1 c m V z L 0 F 1 d G 9 S Z W 1 v d m V k Q 2 9 s d W 1 u c z E u e 0 N v b H V t b j k 2 L D k 1 f S Z x d W 9 0 O y w m c X V v d D t T Z W N 0 a W 9 u M S 9 C c m F p b l 9 z d G F i b G V f Z m V h d H V y Z X M v Q X V 0 b 1 J l b W 9 2 Z W R D b 2 x 1 b W 5 z M S 5 7 Q 2 9 s d W 1 u O T c s O T Z 9 J n F 1 b 3 Q 7 L C Z x d W 9 0 O 1 N l Y 3 R p b 2 4 x L 0 J y Y W l u X 3 N 0 Y W J s Z V 9 m Z W F 0 d X J l c y 9 B d X R v U m V t b 3 Z l Z E N v b H V t b n M x L n t D b 2 x 1 b W 4 5 O C w 5 N 3 0 m c X V v d D s s J n F 1 b 3 Q 7 U 2 V j d G l v b j E v Q n J h a W 5 f c 3 R h Y m x l X 2 Z l Y X R 1 c m V z L 0 F 1 d G 9 S Z W 1 v d m V k Q 2 9 s d W 1 u c z E u e 0 N v b H V t b j k 5 L D k 4 f S Z x d W 9 0 O y w m c X V v d D t T Z W N 0 a W 9 u M S 9 C c m F p b l 9 z d G F i b G V f Z m V h d H V y Z X M v Q X V 0 b 1 J l b W 9 2 Z W R D b 2 x 1 b W 5 z M S 5 7 Q 2 9 s d W 1 u M T A w L D k 5 f S Z x d W 9 0 O y w m c X V v d D t T Z W N 0 a W 9 u M S 9 C c m F p b l 9 z d G F i b G V f Z m V h d H V y Z X M v Q X V 0 b 1 J l b W 9 2 Z W R D b 2 x 1 b W 5 z M S 5 7 Q 2 9 s d W 1 u M T A x L D E w M H 0 m c X V v d D s s J n F 1 b 3 Q 7 U 2 V j d G l v b j E v Q n J h a W 5 f c 3 R h Y m x l X 2 Z l Y X R 1 c m V z L 0 F 1 d G 9 S Z W 1 v d m V k Q 2 9 s d W 1 u c z E u e 0 N v b H V t b j E w M i w x M D F 9 J n F 1 b 3 Q 7 L C Z x d W 9 0 O 1 N l Y 3 R p b 2 4 x L 0 J y Y W l u X 3 N 0 Y W J s Z V 9 m Z W F 0 d X J l c y 9 B d X R v U m V t b 3 Z l Z E N v b H V t b n M x L n t D b 2 x 1 b W 4 x M D M s M T A y f S Z x d W 9 0 O y w m c X V v d D t T Z W N 0 a W 9 u M S 9 C c m F p b l 9 z d G F i b G V f Z m V h d H V y Z X M v Q X V 0 b 1 J l b W 9 2 Z W R D b 2 x 1 b W 5 z M S 5 7 Q 2 9 s d W 1 u M T A 0 L D E w M 3 0 m c X V v d D s s J n F 1 b 3 Q 7 U 2 V j d G l v b j E v Q n J h a W 5 f c 3 R h Y m x l X 2 Z l Y X R 1 c m V z L 0 F 1 d G 9 S Z W 1 v d m V k Q 2 9 s d W 1 u c z E u e 0 N v b H V t b j E w N S w x M D R 9 J n F 1 b 3 Q 7 L C Z x d W 9 0 O 1 N l Y 3 R p b 2 4 x L 0 J y Y W l u X 3 N 0 Y W J s Z V 9 m Z W F 0 d X J l c y 9 B d X R v U m V t b 3 Z l Z E N v b H V t b n M x L n t D b 2 x 1 b W 4 x M D Y s M T A 1 f S Z x d W 9 0 O y w m c X V v d D t T Z W N 0 a W 9 u M S 9 C c m F p b l 9 z d G F i b G V f Z m V h d H V y Z X M v Q X V 0 b 1 J l b W 9 2 Z W R D b 2 x 1 b W 5 z M S 5 7 Q 2 9 s d W 1 u M T A 3 L D E w N n 0 m c X V v d D s s J n F 1 b 3 Q 7 U 2 V j d G l v b j E v Q n J h a W 5 f c 3 R h Y m x l X 2 Z l Y X R 1 c m V z L 0 F 1 d G 9 S Z W 1 v d m V k Q 2 9 s d W 1 u c z E u e 0 N v b H V t b j E w O C w x M D d 9 J n F 1 b 3 Q 7 L C Z x d W 9 0 O 1 N l Y 3 R p b 2 4 x L 0 J y Y W l u X 3 N 0 Y W J s Z V 9 m Z W F 0 d X J l c y 9 B d X R v U m V t b 3 Z l Z E N v b H V t b n M x L n t D b 2 x 1 b W 4 x M D k s M T A 4 f S Z x d W 9 0 O y w m c X V v d D t T Z W N 0 a W 9 u M S 9 C c m F p b l 9 z d G F i b G V f Z m V h d H V y Z X M v Q X V 0 b 1 J l b W 9 2 Z W R D b 2 x 1 b W 5 z M S 5 7 Q 2 9 s d W 1 u M T E w L D E w O X 0 m c X V v d D s s J n F 1 b 3 Q 7 U 2 V j d G l v b j E v Q n J h a W 5 f c 3 R h Y m x l X 2 Z l Y X R 1 c m V z L 0 F 1 d G 9 S Z W 1 v d m V k Q 2 9 s d W 1 u c z E u e 0 N v b H V t b j E x M S w x M T B 9 J n F 1 b 3 Q 7 L C Z x d W 9 0 O 1 N l Y 3 R p b 2 4 x L 0 J y Y W l u X 3 N 0 Y W J s Z V 9 m Z W F 0 d X J l c y 9 B d X R v U m V t b 3 Z l Z E N v b H V t b n M x L n t D b 2 x 1 b W 4 x M T I s M T E x f S Z x d W 9 0 O y w m c X V v d D t T Z W N 0 a W 9 u M S 9 C c m F p b l 9 z d G F i b G V f Z m V h d H V y Z X M v Q X V 0 b 1 J l b W 9 2 Z W R D b 2 x 1 b W 5 z M S 5 7 Q 2 9 s d W 1 u M T E z L D E x M n 0 m c X V v d D s s J n F 1 b 3 Q 7 U 2 V j d G l v b j E v Q n J h a W 5 f c 3 R h Y m x l X 2 Z l Y X R 1 c m V z L 0 F 1 d G 9 S Z W 1 v d m V k Q 2 9 s d W 1 u c z E u e 0 N v b H V t b j E x N C w x M T N 9 J n F 1 b 3 Q 7 L C Z x d W 9 0 O 1 N l Y 3 R p b 2 4 x L 0 J y Y W l u X 3 N 0 Y W J s Z V 9 m Z W F 0 d X J l c y 9 B d X R v U m V t b 3 Z l Z E N v b H V t b n M x L n t D b 2 x 1 b W 4 x M T U s M T E 0 f S Z x d W 9 0 O y w m c X V v d D t T Z W N 0 a W 9 u M S 9 C c m F p b l 9 z d G F i b G V f Z m V h d H V y Z X M v Q X V 0 b 1 J l b W 9 2 Z W R D b 2 x 1 b W 5 z M S 5 7 Q 2 9 s d W 1 u M T E 2 L D E x N X 0 m c X V v d D s s J n F 1 b 3 Q 7 U 2 V j d G l v b j E v Q n J h a W 5 f c 3 R h Y m x l X 2 Z l Y X R 1 c m V z L 0 F 1 d G 9 S Z W 1 v d m V k Q 2 9 s d W 1 u c z E u e 0 N v b H V t b j E x N y w x M T Z 9 J n F 1 b 3 Q 7 L C Z x d W 9 0 O 1 N l Y 3 R p b 2 4 x L 0 J y Y W l u X 3 N 0 Y W J s Z V 9 m Z W F 0 d X J l c y 9 B d X R v U m V t b 3 Z l Z E N v b H V t b n M x L n t D b 2 x 1 b W 4 x M T g s M T E 3 f S Z x d W 9 0 O y w m c X V v d D t T Z W N 0 a W 9 u M S 9 C c m F p b l 9 z d G F i b G V f Z m V h d H V y Z X M v Q X V 0 b 1 J l b W 9 2 Z W R D b 2 x 1 b W 5 z M S 5 7 Q 2 9 s d W 1 u M T E 5 L D E x O H 0 m c X V v d D s s J n F 1 b 3 Q 7 U 2 V j d G l v b j E v Q n J h a W 5 f c 3 R h Y m x l X 2 Z l Y X R 1 c m V z L 0 F 1 d G 9 S Z W 1 v d m V k Q 2 9 s d W 1 u c z E u e 0 N v b H V t b j E y M C w x M T l 9 J n F 1 b 3 Q 7 L C Z x d W 9 0 O 1 N l Y 3 R p b 2 4 x L 0 J y Y W l u X 3 N 0 Y W J s Z V 9 m Z W F 0 d X J l c y 9 B d X R v U m V t b 3 Z l Z E N v b H V t b n M x L n t D b 2 x 1 b W 4 x M j E s M T I w f S Z x d W 9 0 O y w m c X V v d D t T Z W N 0 a W 9 u M S 9 C c m F p b l 9 z d G F i b G V f Z m V h d H V y Z X M v Q X V 0 b 1 J l b W 9 2 Z W R D b 2 x 1 b W 5 z M S 5 7 Q 2 9 s d W 1 u M T I y L D E y M X 0 m c X V v d D s s J n F 1 b 3 Q 7 U 2 V j d G l v b j E v Q n J h a W 5 f c 3 R h Y m x l X 2 Z l Y X R 1 c m V z L 0 F 1 d G 9 S Z W 1 v d m V k Q 2 9 s d W 1 u c z E u e 0 N v b H V t b j E y M y w x M j J 9 J n F 1 b 3 Q 7 L C Z x d W 9 0 O 1 N l Y 3 R p b 2 4 x L 0 J y Y W l u X 3 N 0 Y W J s Z V 9 m Z W F 0 d X J l c y 9 B d X R v U m V t b 3 Z l Z E N v b H V t b n M x L n t D b 2 x 1 b W 4 x M j Q s M T I z f S Z x d W 9 0 O y w m c X V v d D t T Z W N 0 a W 9 u M S 9 C c m F p b l 9 z d G F i b G V f Z m V h d H V y Z X M v Q X V 0 b 1 J l b W 9 2 Z W R D b 2 x 1 b W 5 z M S 5 7 Q 2 9 s d W 1 u M T I 1 L D E y N H 0 m c X V v d D s s J n F 1 b 3 Q 7 U 2 V j d G l v b j E v Q n J h a W 5 f c 3 R h Y m x l X 2 Z l Y X R 1 c m V z L 0 F 1 d G 9 S Z W 1 v d m V k Q 2 9 s d W 1 u c z E u e 0 N v b H V t b j E y N i w x M j V 9 J n F 1 b 3 Q 7 L C Z x d W 9 0 O 1 N l Y 3 R p b 2 4 x L 0 J y Y W l u X 3 N 0 Y W J s Z V 9 m Z W F 0 d X J l c y 9 B d X R v U m V t b 3 Z l Z E N v b H V t b n M x L n t D b 2 x 1 b W 4 x M j c s M T I 2 f S Z x d W 9 0 O y w m c X V v d D t T Z W N 0 a W 9 u M S 9 C c m F p b l 9 z d G F i b G V f Z m V h d H V y Z X M v Q X V 0 b 1 J l b W 9 2 Z W R D b 2 x 1 b W 5 z M S 5 7 Q 2 9 s d W 1 u M T I 4 L D E y N 3 0 m c X V v d D s s J n F 1 b 3 Q 7 U 2 V j d G l v b j E v Q n J h a W 5 f c 3 R h Y m x l X 2 Z l Y X R 1 c m V z L 0 F 1 d G 9 S Z W 1 v d m V k Q 2 9 s d W 1 u c z E u e 0 N v b H V t b j E y O S w x M j h 9 J n F 1 b 3 Q 7 L C Z x d W 9 0 O 1 N l Y 3 R p b 2 4 x L 0 J y Y W l u X 3 N 0 Y W J s Z V 9 m Z W F 0 d X J l c y 9 B d X R v U m V t b 3 Z l Z E N v b H V t b n M x L n t D b 2 x 1 b W 4 x M z A s M T I 5 f S Z x d W 9 0 O y w m c X V v d D t T Z W N 0 a W 9 u M S 9 C c m F p b l 9 z d G F i b G V f Z m V h d H V y Z X M v Q X V 0 b 1 J l b W 9 2 Z W R D b 2 x 1 b W 5 z M S 5 7 Q 2 9 s d W 1 u M T M x L D E z M H 0 m c X V v d D s s J n F 1 b 3 Q 7 U 2 V j d G l v b j E v Q n J h a W 5 f c 3 R h Y m x l X 2 Z l Y X R 1 c m V z L 0 F 1 d G 9 S Z W 1 v d m V k Q 2 9 s d W 1 u c z E u e 0 N v b H V t b j E z M i w x M z F 9 J n F 1 b 3 Q 7 L C Z x d W 9 0 O 1 N l Y 3 R p b 2 4 x L 0 J y Y W l u X 3 N 0 Y W J s Z V 9 m Z W F 0 d X J l c y 9 B d X R v U m V t b 3 Z l Z E N v b H V t b n M x L n t D b 2 x 1 b W 4 x M z M s M T M y f S Z x d W 9 0 O y w m c X V v d D t T Z W N 0 a W 9 u M S 9 C c m F p b l 9 z d G F i b G V f Z m V h d H V y Z X M v Q X V 0 b 1 J l b W 9 2 Z W R D b 2 x 1 b W 5 z M S 5 7 Q 2 9 s d W 1 u M T M 0 L D E z M 3 0 m c X V v d D s s J n F 1 b 3 Q 7 U 2 V j d G l v b j E v Q n J h a W 5 f c 3 R h Y m x l X 2 Z l Y X R 1 c m V z L 0 F 1 d G 9 S Z W 1 v d m V k Q 2 9 s d W 1 u c z E u e 0 N v b H V t b j E z N S w x M z R 9 J n F 1 b 3 Q 7 L C Z x d W 9 0 O 1 N l Y 3 R p b 2 4 x L 0 J y Y W l u X 3 N 0 Y W J s Z V 9 m Z W F 0 d X J l c y 9 B d X R v U m V t b 3 Z l Z E N v b H V t b n M x L n t D b 2 x 1 b W 4 x M z Y s M T M 1 f S Z x d W 9 0 O y w m c X V v d D t T Z W N 0 a W 9 u M S 9 C c m F p b l 9 z d G F i b G V f Z m V h d H V y Z X M v Q X V 0 b 1 J l b W 9 2 Z W R D b 2 x 1 b W 5 z M S 5 7 Q 2 9 s d W 1 u M T M 3 L D E z N n 0 m c X V v d D s s J n F 1 b 3 Q 7 U 2 V j d G l v b j E v Q n J h a W 5 f c 3 R h Y m x l X 2 Z l Y X R 1 c m V z L 0 F 1 d G 9 S Z W 1 v d m V k Q 2 9 s d W 1 u c z E u e 0 N v b H V t b j E z O C w x M z d 9 J n F 1 b 3 Q 7 L C Z x d W 9 0 O 1 N l Y 3 R p b 2 4 x L 0 J y Y W l u X 3 N 0 Y W J s Z V 9 m Z W F 0 d X J l c y 9 B d X R v U m V t b 3 Z l Z E N v b H V t b n M x L n t D b 2 x 1 b W 4 x M z k s M T M 4 f S Z x d W 9 0 O y w m c X V v d D t T Z W N 0 a W 9 u M S 9 C c m F p b l 9 z d G F i b G V f Z m V h d H V y Z X M v Q X V 0 b 1 J l b W 9 2 Z W R D b 2 x 1 b W 5 z M S 5 7 Q 2 9 s d W 1 u M T Q w L D E z O X 0 m c X V v d D s s J n F 1 b 3 Q 7 U 2 V j d G l v b j E v Q n J h a W 5 f c 3 R h Y m x l X 2 Z l Y X R 1 c m V z L 0 F 1 d G 9 S Z W 1 v d m V k Q 2 9 s d W 1 u c z E u e 0 N v b H V t b j E 0 M S w x N D B 9 J n F 1 b 3 Q 7 L C Z x d W 9 0 O 1 N l Y 3 R p b 2 4 x L 0 J y Y W l u X 3 N 0 Y W J s Z V 9 m Z W F 0 d X J l c y 9 B d X R v U m V t b 3 Z l Z E N v b H V t b n M x L n t D b 2 x 1 b W 4 x N D I s M T Q x f S Z x d W 9 0 O y w m c X V v d D t T Z W N 0 a W 9 u M S 9 C c m F p b l 9 z d G F i b G V f Z m V h d H V y Z X M v Q X V 0 b 1 J l b W 9 2 Z W R D b 2 x 1 b W 5 z M S 5 7 Q 2 9 s d W 1 u M T Q z L D E 0 M n 0 m c X V v d D s s J n F 1 b 3 Q 7 U 2 V j d G l v b j E v Q n J h a W 5 f c 3 R h Y m x l X 2 Z l Y X R 1 c m V z L 0 F 1 d G 9 S Z W 1 v d m V k Q 2 9 s d W 1 u c z E u e 0 N v b H V t b j E 0 N C w x N D N 9 J n F 1 b 3 Q 7 L C Z x d W 9 0 O 1 N l Y 3 R p b 2 4 x L 0 J y Y W l u X 3 N 0 Y W J s Z V 9 m Z W F 0 d X J l c y 9 B d X R v U m V t b 3 Z l Z E N v b H V t b n M x L n t D b 2 x 1 b W 4 x N D U s M T Q 0 f S Z x d W 9 0 O y w m c X V v d D t T Z W N 0 a W 9 u M S 9 C c m F p b l 9 z d G F i b G V f Z m V h d H V y Z X M v Q X V 0 b 1 J l b W 9 2 Z W R D b 2 x 1 b W 5 z M S 5 7 Q 2 9 s d W 1 u M T Q 2 L D E 0 N X 0 m c X V v d D s s J n F 1 b 3 Q 7 U 2 V j d G l v b j E v Q n J h a W 5 f c 3 R h Y m x l X 2 Z l Y X R 1 c m V z L 0 F 1 d G 9 S Z W 1 v d m V k Q 2 9 s d W 1 u c z E u e 0 N v b H V t b j E 0 N y w x N D Z 9 J n F 1 b 3 Q 7 L C Z x d W 9 0 O 1 N l Y 3 R p b 2 4 x L 0 J y Y W l u X 3 N 0 Y W J s Z V 9 m Z W F 0 d X J l c y 9 B d X R v U m V t b 3 Z l Z E N v b H V t b n M x L n t D b 2 x 1 b W 4 x N D g s M T Q 3 f S Z x d W 9 0 O y w m c X V v d D t T Z W N 0 a W 9 u M S 9 C c m F p b l 9 z d G F i b G V f Z m V h d H V y Z X M v Q X V 0 b 1 J l b W 9 2 Z W R D b 2 x 1 b W 5 z M S 5 7 Q 2 9 s d W 1 u M T Q 5 L D E 0 O H 0 m c X V v d D s s J n F 1 b 3 Q 7 U 2 V j d G l v b j E v Q n J h a W 5 f c 3 R h Y m x l X 2 Z l Y X R 1 c m V z L 0 F 1 d G 9 S Z W 1 v d m V k Q 2 9 s d W 1 u c z E u e 0 N v b H V t b j E 1 M C w x N D l 9 J n F 1 b 3 Q 7 L C Z x d W 9 0 O 1 N l Y 3 R p b 2 4 x L 0 J y Y W l u X 3 N 0 Y W J s Z V 9 m Z W F 0 d X J l c y 9 B d X R v U m V t b 3 Z l Z E N v b H V t b n M x L n t D b 2 x 1 b W 4 x N T E s M T U w f S Z x d W 9 0 O y w m c X V v d D t T Z W N 0 a W 9 u M S 9 C c m F p b l 9 z d G F i b G V f Z m V h d H V y Z X M v Q X V 0 b 1 J l b W 9 2 Z W R D b 2 x 1 b W 5 z M S 5 7 Q 2 9 s d W 1 u M T U y L D E 1 M X 0 m c X V v d D s s J n F 1 b 3 Q 7 U 2 V j d G l v b j E v Q n J h a W 5 f c 3 R h Y m x l X 2 Z l Y X R 1 c m V z L 0 F 1 d G 9 S Z W 1 v d m V k Q 2 9 s d W 1 u c z E u e 0 N v b H V t b j E 1 M y w x N T J 9 J n F 1 b 3 Q 7 L C Z x d W 9 0 O 1 N l Y 3 R p b 2 4 x L 0 J y Y W l u X 3 N 0 Y W J s Z V 9 m Z W F 0 d X J l c y 9 B d X R v U m V t b 3 Z l Z E N v b H V t b n M x L n t D b 2 x 1 b W 4 x N T Q s M T U z f S Z x d W 9 0 O y w m c X V v d D t T Z W N 0 a W 9 u M S 9 C c m F p b l 9 z d G F i b G V f Z m V h d H V y Z X M v Q X V 0 b 1 J l b W 9 2 Z W R D b 2 x 1 b W 5 z M S 5 7 Q 2 9 s d W 1 u M T U 1 L D E 1 N H 0 m c X V v d D s s J n F 1 b 3 Q 7 U 2 V j d G l v b j E v Q n J h a W 5 f c 3 R h Y m x l X 2 Z l Y X R 1 c m V z L 0 F 1 d G 9 S Z W 1 v d m V k Q 2 9 s d W 1 u c z E u e 0 N v b H V t b j E 1 N i w x N T V 9 J n F 1 b 3 Q 7 L C Z x d W 9 0 O 1 N l Y 3 R p b 2 4 x L 0 J y Y W l u X 3 N 0 Y W J s Z V 9 m Z W F 0 d X J l c y 9 B d X R v U m V t b 3 Z l Z E N v b H V t b n M x L n t D b 2 x 1 b W 4 x N T c s M T U 2 f S Z x d W 9 0 O y w m c X V v d D t T Z W N 0 a W 9 u M S 9 C c m F p b l 9 z d G F i b G V f Z m V h d H V y Z X M v Q X V 0 b 1 J l b W 9 2 Z W R D b 2 x 1 b W 5 z M S 5 7 Q 2 9 s d W 1 u M T U 4 L D E 1 N 3 0 m c X V v d D s s J n F 1 b 3 Q 7 U 2 V j d G l v b j E v Q n J h a W 5 f c 3 R h Y m x l X 2 Z l Y X R 1 c m V z L 0 F 1 d G 9 S Z W 1 v d m V k Q 2 9 s d W 1 u c z E u e 0 N v b H V t b j E 1 O S w x N T h 9 J n F 1 b 3 Q 7 L C Z x d W 9 0 O 1 N l Y 3 R p b 2 4 x L 0 J y Y W l u X 3 N 0 Y W J s Z V 9 m Z W F 0 d X J l c y 9 B d X R v U m V t b 3 Z l Z E N v b H V t b n M x L n t D b 2 x 1 b W 4 x N j A s M T U 5 f S Z x d W 9 0 O y w m c X V v d D t T Z W N 0 a W 9 u M S 9 C c m F p b l 9 z d G F i b G V f Z m V h d H V y Z X M v Q X V 0 b 1 J l b W 9 2 Z W R D b 2 x 1 b W 5 z M S 5 7 Q 2 9 s d W 1 u M T Y x L D E 2 M H 0 m c X V v d D s s J n F 1 b 3 Q 7 U 2 V j d G l v b j E v Q n J h a W 5 f c 3 R h Y m x l X 2 Z l Y X R 1 c m V z L 0 F 1 d G 9 S Z W 1 v d m V k Q 2 9 s d W 1 u c z E u e 0 N v b H V t b j E 2 M i w x N j F 9 J n F 1 b 3 Q 7 L C Z x d W 9 0 O 1 N l Y 3 R p b 2 4 x L 0 J y Y W l u X 3 N 0 Y W J s Z V 9 m Z W F 0 d X J l c y 9 B d X R v U m V t b 3 Z l Z E N v b H V t b n M x L n t D b 2 x 1 b W 4 x N j M s M T Y y f S Z x d W 9 0 O y w m c X V v d D t T Z W N 0 a W 9 u M S 9 C c m F p b l 9 z d G F i b G V f Z m V h d H V y Z X M v Q X V 0 b 1 J l b W 9 2 Z W R D b 2 x 1 b W 5 z M S 5 7 Q 2 9 s d W 1 u M T Y 0 L D E 2 M 3 0 m c X V v d D s s J n F 1 b 3 Q 7 U 2 V j d G l v b j E v Q n J h a W 5 f c 3 R h Y m x l X 2 Z l Y X R 1 c m V z L 0 F 1 d G 9 S Z W 1 v d m V k Q 2 9 s d W 1 u c z E u e 0 N v b H V t b j E 2 N S w x N j R 9 J n F 1 b 3 Q 7 L C Z x d W 9 0 O 1 N l Y 3 R p b 2 4 x L 0 J y Y W l u X 3 N 0 Y W J s Z V 9 m Z W F 0 d X J l c y 9 B d X R v U m V t b 3 Z l Z E N v b H V t b n M x L n t D b 2 x 1 b W 4 x N j Y s M T Y 1 f S Z x d W 9 0 O y w m c X V v d D t T Z W N 0 a W 9 u M S 9 C c m F p b l 9 z d G F i b G V f Z m V h d H V y Z X M v Q X V 0 b 1 J l b W 9 2 Z W R D b 2 x 1 b W 5 z M S 5 7 Q 2 9 s d W 1 u M T Y 3 L D E 2 N n 0 m c X V v d D s s J n F 1 b 3 Q 7 U 2 V j d G l v b j E v Q n J h a W 5 f c 3 R h Y m x l X 2 Z l Y X R 1 c m V z L 0 F 1 d G 9 S Z W 1 v d m V k Q 2 9 s d W 1 u c z E u e 0 N v b H V t b j E 2 O C w x N j d 9 J n F 1 b 3 Q 7 L C Z x d W 9 0 O 1 N l Y 3 R p b 2 4 x L 0 J y Y W l u X 3 N 0 Y W J s Z V 9 m Z W F 0 d X J l c y 9 B d X R v U m V t b 3 Z l Z E N v b H V t b n M x L n t D b 2 x 1 b W 4 x N j k s M T Y 4 f S Z x d W 9 0 O y w m c X V v d D t T Z W N 0 a W 9 u M S 9 C c m F p b l 9 z d G F i b G V f Z m V h d H V y Z X M v Q X V 0 b 1 J l b W 9 2 Z W R D b 2 x 1 b W 5 z M S 5 7 Q 2 9 s d W 1 u M T c w L D E 2 O X 0 m c X V v d D s s J n F 1 b 3 Q 7 U 2 V j d G l v b j E v Q n J h a W 5 f c 3 R h Y m x l X 2 Z l Y X R 1 c m V z L 0 F 1 d G 9 S Z W 1 v d m V k Q 2 9 s d W 1 u c z E u e 0 N v b H V t b j E 3 M S w x N z B 9 J n F 1 b 3 Q 7 L C Z x d W 9 0 O 1 N l Y 3 R p b 2 4 x L 0 J y Y W l u X 3 N 0 Y W J s Z V 9 m Z W F 0 d X J l c y 9 B d X R v U m V t b 3 Z l Z E N v b H V t b n M x L n t D b 2 x 1 b W 4 x N z I s M T c x f S Z x d W 9 0 O y w m c X V v d D t T Z W N 0 a W 9 u M S 9 C c m F p b l 9 z d G F i b G V f Z m V h d H V y Z X M v Q X V 0 b 1 J l b W 9 2 Z W R D b 2 x 1 b W 5 z M S 5 7 Q 2 9 s d W 1 u M T c z L D E 3 M n 0 m c X V v d D s s J n F 1 b 3 Q 7 U 2 V j d G l v b j E v Q n J h a W 5 f c 3 R h Y m x l X 2 Z l Y X R 1 c m V z L 0 F 1 d G 9 S Z W 1 v d m V k Q 2 9 s d W 1 u c z E u e 0 N v b H V t b j E 3 N C w x N z N 9 J n F 1 b 3 Q 7 L C Z x d W 9 0 O 1 N l Y 3 R p b 2 4 x L 0 J y Y W l u X 3 N 0 Y W J s Z V 9 m Z W F 0 d X J l c y 9 B d X R v U m V t b 3 Z l Z E N v b H V t b n M x L n t D b 2 x 1 b W 4 x N z U s M T c 0 f S Z x d W 9 0 O y w m c X V v d D t T Z W N 0 a W 9 u M S 9 C c m F p b l 9 z d G F i b G V f Z m V h d H V y Z X M v Q X V 0 b 1 J l b W 9 2 Z W R D b 2 x 1 b W 5 z M S 5 7 Q 2 9 s d W 1 u M T c 2 L D E 3 N X 0 m c X V v d D s s J n F 1 b 3 Q 7 U 2 V j d G l v b j E v Q n J h a W 5 f c 3 R h Y m x l X 2 Z l Y X R 1 c m V z L 0 F 1 d G 9 S Z W 1 v d m V k Q 2 9 s d W 1 u c z E u e 0 N v b H V t b j E 3 N y w x N z Z 9 J n F 1 b 3 Q 7 L C Z x d W 9 0 O 1 N l Y 3 R p b 2 4 x L 0 J y Y W l u X 3 N 0 Y W J s Z V 9 m Z W F 0 d X J l c y 9 B d X R v U m V t b 3 Z l Z E N v b H V t b n M x L n t D b 2 x 1 b W 4 x N z g s M T c 3 f S Z x d W 9 0 O y w m c X V v d D t T Z W N 0 a W 9 u M S 9 C c m F p b l 9 z d G F i b G V f Z m V h d H V y Z X M v Q X V 0 b 1 J l b W 9 2 Z W R D b 2 x 1 b W 5 z M S 5 7 Q 2 9 s d W 1 u M T c 5 L D E 3 O H 0 m c X V v d D s s J n F 1 b 3 Q 7 U 2 V j d G l v b j E v Q n J h a W 5 f c 3 R h Y m x l X 2 Z l Y X R 1 c m V z L 0 F 1 d G 9 S Z W 1 v d m V k Q 2 9 s d W 1 u c z E u e 0 N v b H V t b j E 4 M C w x N z l 9 J n F 1 b 3 Q 7 L C Z x d W 9 0 O 1 N l Y 3 R p b 2 4 x L 0 J y Y W l u X 3 N 0 Y W J s Z V 9 m Z W F 0 d X J l c y 9 B d X R v U m V t b 3 Z l Z E N v b H V t b n M x L n t D b 2 x 1 b W 4 x O D E s M T g w f S Z x d W 9 0 O y w m c X V v d D t T Z W N 0 a W 9 u M S 9 C c m F p b l 9 z d G F i b G V f Z m V h d H V y Z X M v Q X V 0 b 1 J l b W 9 2 Z W R D b 2 x 1 b W 5 z M S 5 7 Q 2 9 s d W 1 u M T g y L D E 4 M X 0 m c X V v d D s s J n F 1 b 3 Q 7 U 2 V j d G l v b j E v Q n J h a W 5 f c 3 R h Y m x l X 2 Z l Y X R 1 c m V z L 0 F 1 d G 9 S Z W 1 v d m V k Q 2 9 s d W 1 u c z E u e 0 N v b H V t b j E 4 M y w x O D J 9 J n F 1 b 3 Q 7 L C Z x d W 9 0 O 1 N l Y 3 R p b 2 4 x L 0 J y Y W l u X 3 N 0 Y W J s Z V 9 m Z W F 0 d X J l c y 9 B d X R v U m V t b 3 Z l Z E N v b H V t b n M x L n t D b 2 x 1 b W 4 x O D Q s M T g z f S Z x d W 9 0 O y w m c X V v d D t T Z W N 0 a W 9 u M S 9 C c m F p b l 9 z d G F i b G V f Z m V h d H V y Z X M v Q X V 0 b 1 J l b W 9 2 Z W R D b 2 x 1 b W 5 z M S 5 7 Q 2 9 s d W 1 u M T g 1 L D E 4 N H 0 m c X V v d D s s J n F 1 b 3 Q 7 U 2 V j d G l v b j E v Q n J h a W 5 f c 3 R h Y m x l X 2 Z l Y X R 1 c m V z L 0 F 1 d G 9 S Z W 1 v d m V k Q 2 9 s d W 1 u c z E u e 0 N v b H V t b j E 4 N i w x O D V 9 J n F 1 b 3 Q 7 L C Z x d W 9 0 O 1 N l Y 3 R p b 2 4 x L 0 J y Y W l u X 3 N 0 Y W J s Z V 9 m Z W F 0 d X J l c y 9 B d X R v U m V t b 3 Z l Z E N v b H V t b n M x L n t D b 2 x 1 b W 4 x O D c s M T g 2 f S Z x d W 9 0 O y w m c X V v d D t T Z W N 0 a W 9 u M S 9 C c m F p b l 9 z d G F i b G V f Z m V h d H V y Z X M v Q X V 0 b 1 J l b W 9 2 Z W R D b 2 x 1 b W 5 z M S 5 7 Q 2 9 s d W 1 u M T g 4 L D E 4 N 3 0 m c X V v d D s s J n F 1 b 3 Q 7 U 2 V j d G l v b j E v Q n J h a W 5 f c 3 R h Y m x l X 2 Z l Y X R 1 c m V z L 0 F 1 d G 9 S Z W 1 v d m V k Q 2 9 s d W 1 u c z E u e 0 N v b H V t b j E 4 O S w x O D h 9 J n F 1 b 3 Q 7 L C Z x d W 9 0 O 1 N l Y 3 R p b 2 4 x L 0 J y Y W l u X 3 N 0 Y W J s Z V 9 m Z W F 0 d X J l c y 9 B d X R v U m V t b 3 Z l Z E N v b H V t b n M x L n t D b 2 x 1 b W 4 x O T A s M T g 5 f S Z x d W 9 0 O y w m c X V v d D t T Z W N 0 a W 9 u M S 9 C c m F p b l 9 z d G F i b G V f Z m V h d H V y Z X M v Q X V 0 b 1 J l b W 9 2 Z W R D b 2 x 1 b W 5 z M S 5 7 Q 2 9 s d W 1 u M T k x L D E 5 M H 0 m c X V v d D s s J n F 1 b 3 Q 7 U 2 V j d G l v b j E v Q n J h a W 5 f c 3 R h Y m x l X 2 Z l Y X R 1 c m V z L 0 F 1 d G 9 S Z W 1 v d m V k Q 2 9 s d W 1 u c z E u e 0 N v b H V t b j E 5 M i w x O T F 9 J n F 1 b 3 Q 7 L C Z x d W 9 0 O 1 N l Y 3 R p b 2 4 x L 0 J y Y W l u X 3 N 0 Y W J s Z V 9 m Z W F 0 d X J l c y 9 B d X R v U m V t b 3 Z l Z E N v b H V t b n M x L n t D b 2 x 1 b W 4 x O T M s M T k y f S Z x d W 9 0 O y w m c X V v d D t T Z W N 0 a W 9 u M S 9 C c m F p b l 9 z d G F i b G V f Z m V h d H V y Z X M v Q X V 0 b 1 J l b W 9 2 Z W R D b 2 x 1 b W 5 z M S 5 7 Q 2 9 s d W 1 u M T k 0 L D E 5 M 3 0 m c X V v d D s s J n F 1 b 3 Q 7 U 2 V j d G l v b j E v Q n J h a W 5 f c 3 R h Y m x l X 2 Z l Y X R 1 c m V z L 0 F 1 d G 9 S Z W 1 v d m V k Q 2 9 s d W 1 u c z E u e 0 N v b H V t b j E 5 N S w x O T R 9 J n F 1 b 3 Q 7 L C Z x d W 9 0 O 1 N l Y 3 R p b 2 4 x L 0 J y Y W l u X 3 N 0 Y W J s Z V 9 m Z W F 0 d X J l c y 9 B d X R v U m V t b 3 Z l Z E N v b H V t b n M x L n t D b 2 x 1 b W 4 x O T Y s M T k 1 f S Z x d W 9 0 O y w m c X V v d D t T Z W N 0 a W 9 u M S 9 C c m F p b l 9 z d G F i b G V f Z m V h d H V y Z X M v Q X V 0 b 1 J l b W 9 2 Z W R D b 2 x 1 b W 5 z M S 5 7 Q 2 9 s d W 1 u M T k 3 L D E 5 N n 0 m c X V v d D s s J n F 1 b 3 Q 7 U 2 V j d G l v b j E v Q n J h a W 5 f c 3 R h Y m x l X 2 Z l Y X R 1 c m V z L 0 F 1 d G 9 S Z W 1 v d m V k Q 2 9 s d W 1 u c z E u e 0 N v b H V t b j E 5 O C w x O T d 9 J n F 1 b 3 Q 7 L C Z x d W 9 0 O 1 N l Y 3 R p b 2 4 x L 0 J y Y W l u X 3 N 0 Y W J s Z V 9 m Z W F 0 d X J l c y 9 B d X R v U m V t b 3 Z l Z E N v b H V t b n M x L n t D b 2 x 1 b W 4 x O T k s M T k 4 f S Z x d W 9 0 O y w m c X V v d D t T Z W N 0 a W 9 u M S 9 C c m F p b l 9 z d G F i b G V f Z m V h d H V y Z X M v Q X V 0 b 1 J l b W 9 2 Z W R D b 2 x 1 b W 5 z M S 5 7 Q 2 9 s d W 1 u M j A w L D E 5 O X 0 m c X V v d D s s J n F 1 b 3 Q 7 U 2 V j d G l v b j E v Q n J h a W 5 f c 3 R h Y m x l X 2 Z l Y X R 1 c m V z L 0 F 1 d G 9 S Z W 1 v d m V k Q 2 9 s d W 1 u c z E u e 0 N v b H V t b j I w M S w y M D B 9 J n F 1 b 3 Q 7 L C Z x d W 9 0 O 1 N l Y 3 R p b 2 4 x L 0 J y Y W l u X 3 N 0 Y W J s Z V 9 m Z W F 0 d X J l c y 9 B d X R v U m V t b 3 Z l Z E N v b H V t b n M x L n t D b 2 x 1 b W 4 y M D I s M j A x f S Z x d W 9 0 O y w m c X V v d D t T Z W N 0 a W 9 u M S 9 C c m F p b l 9 z d G F i b G V f Z m V h d H V y Z X M v Q X V 0 b 1 J l b W 9 2 Z W R D b 2 x 1 b W 5 z M S 5 7 Q 2 9 s d W 1 u M j A z L D I w M n 0 m c X V v d D s s J n F 1 b 3 Q 7 U 2 V j d G l v b j E v Q n J h a W 5 f c 3 R h Y m x l X 2 Z l Y X R 1 c m V z L 0 F 1 d G 9 S Z W 1 v d m V k Q 2 9 s d W 1 u c z E u e 0 N v b H V t b j I w N C w y M D N 9 J n F 1 b 3 Q 7 L C Z x d W 9 0 O 1 N l Y 3 R p b 2 4 x L 0 J y Y W l u X 3 N 0 Y W J s Z V 9 m Z W F 0 d X J l c y 9 B d X R v U m V t b 3 Z l Z E N v b H V t b n M x L n t D b 2 x 1 b W 4 y M D U s M j A 0 f S Z x d W 9 0 O y w m c X V v d D t T Z W N 0 a W 9 u M S 9 C c m F p b l 9 z d G F i b G V f Z m V h d H V y Z X M v Q X V 0 b 1 J l b W 9 2 Z W R D b 2 x 1 b W 5 z M S 5 7 Q 2 9 s d W 1 u M j A 2 L D I w N X 0 m c X V v d D s s J n F 1 b 3 Q 7 U 2 V j d G l v b j E v Q n J h a W 5 f c 3 R h Y m x l X 2 Z l Y X R 1 c m V z L 0 F 1 d G 9 S Z W 1 v d m V k Q 2 9 s d W 1 u c z E u e 0 N v b H V t b j I w N y w y M D Z 9 J n F 1 b 3 Q 7 L C Z x d W 9 0 O 1 N l Y 3 R p b 2 4 x L 0 J y Y W l u X 3 N 0 Y W J s Z V 9 m Z W F 0 d X J l c y 9 B d X R v U m V t b 3 Z l Z E N v b H V t b n M x L n t D b 2 x 1 b W 4 y M D g s M j A 3 f S Z x d W 9 0 O y w m c X V v d D t T Z W N 0 a W 9 u M S 9 C c m F p b l 9 z d G F i b G V f Z m V h d H V y Z X M v Q X V 0 b 1 J l b W 9 2 Z W R D b 2 x 1 b W 5 z M S 5 7 Q 2 9 s d W 1 u M j A 5 L D I w O H 0 m c X V v d D s s J n F 1 b 3 Q 7 U 2 V j d G l v b j E v Q n J h a W 5 f c 3 R h Y m x l X 2 Z l Y X R 1 c m V z L 0 F 1 d G 9 S Z W 1 v d m V k Q 2 9 s d W 1 u c z E u e 0 N v b H V t b j I x M C w y M D l 9 J n F 1 b 3 Q 7 L C Z x d W 9 0 O 1 N l Y 3 R p b 2 4 x L 0 J y Y W l u X 3 N 0 Y W J s Z V 9 m Z W F 0 d X J l c y 9 B d X R v U m V t b 3 Z l Z E N v b H V t b n M x L n t D b 2 x 1 b W 4 y M T E s M j E w f S Z x d W 9 0 O y w m c X V v d D t T Z W N 0 a W 9 u M S 9 C c m F p b l 9 z d G F i b G V f Z m V h d H V y Z X M v Q X V 0 b 1 J l b W 9 2 Z W R D b 2 x 1 b W 5 z M S 5 7 Q 2 9 s d W 1 u M j E y L D I x M X 0 m c X V v d D s s J n F 1 b 3 Q 7 U 2 V j d G l v b j E v Q n J h a W 5 f c 3 R h Y m x l X 2 Z l Y X R 1 c m V z L 0 F 1 d G 9 S Z W 1 v d m V k Q 2 9 s d W 1 u c z E u e 0 N v b H V t b j I x M y w y M T J 9 J n F 1 b 3 Q 7 L C Z x d W 9 0 O 1 N l Y 3 R p b 2 4 x L 0 J y Y W l u X 3 N 0 Y W J s Z V 9 m Z W F 0 d X J l c y 9 B d X R v U m V t b 3 Z l Z E N v b H V t b n M x L n t D b 2 x 1 b W 4 y M T Q s M j E z f S Z x d W 9 0 O y w m c X V v d D t T Z W N 0 a W 9 u M S 9 C c m F p b l 9 z d G F i b G V f Z m V h d H V y Z X M v Q X V 0 b 1 J l b W 9 2 Z W R D b 2 x 1 b W 5 z M S 5 7 Q 2 9 s d W 1 u M j E 1 L D I x N H 0 m c X V v d D s s J n F 1 b 3 Q 7 U 2 V j d G l v b j E v Q n J h a W 5 f c 3 R h Y m x l X 2 Z l Y X R 1 c m V z L 0 F 1 d G 9 S Z W 1 v d m V k Q 2 9 s d W 1 u c z E u e 0 N v b H V t b j I x N i w y M T V 9 J n F 1 b 3 Q 7 X S w m c X V v d D t D b 2 x 1 b W 5 D b 3 V u d C Z x d W 9 0 O z o y M T Y s J n F 1 b 3 Q 7 S 2 V 5 Q 2 9 s d W 1 u T m F t Z X M m c X V v d D s 6 W 1 0 s J n F 1 b 3 Q 7 Q 2 9 s d W 1 u S W R l b n R p d G l l c y Z x d W 9 0 O z p b J n F 1 b 3 Q 7 U 2 V j d G l v b j E v Q n J h a W 5 f c 3 R h Y m x l X 2 Z l Y X R 1 c m V z L 0 F 1 d G 9 S Z W 1 v d m V k Q 2 9 s d W 1 u c z E u e 0 N v b H V t b j E s M H 0 m c X V v d D s s J n F 1 b 3 Q 7 U 2 V j d G l v b j E v Q n J h a W 5 f c 3 R h Y m x l X 2 Z l Y X R 1 c m V z L 0 F 1 d G 9 S Z W 1 v d m V k Q 2 9 s d W 1 u c z E u e 0 N v b H V t b j I s M X 0 m c X V v d D s s J n F 1 b 3 Q 7 U 2 V j d G l v b j E v Q n J h a W 5 f c 3 R h Y m x l X 2 Z l Y X R 1 c m V z L 0 F 1 d G 9 S Z W 1 v d m V k Q 2 9 s d W 1 u c z E u e 0 N v b H V t b j M s M n 0 m c X V v d D s s J n F 1 b 3 Q 7 U 2 V j d G l v b j E v Q n J h a W 5 f c 3 R h Y m x l X 2 Z l Y X R 1 c m V z L 0 F 1 d G 9 S Z W 1 v d m V k Q 2 9 s d W 1 u c z E u e 0 N v b H V t b j Q s M 3 0 m c X V v d D s s J n F 1 b 3 Q 7 U 2 V j d G l v b j E v Q n J h a W 5 f c 3 R h Y m x l X 2 Z l Y X R 1 c m V z L 0 F 1 d G 9 S Z W 1 v d m V k Q 2 9 s d W 1 u c z E u e 0 N v b H V t b j U s N H 0 m c X V v d D s s J n F 1 b 3 Q 7 U 2 V j d G l v b j E v Q n J h a W 5 f c 3 R h Y m x l X 2 Z l Y X R 1 c m V z L 0 F 1 d G 9 S Z W 1 v d m V k Q 2 9 s d W 1 u c z E u e 0 N v b H V t b j Y s N X 0 m c X V v d D s s J n F 1 b 3 Q 7 U 2 V j d G l v b j E v Q n J h a W 5 f c 3 R h Y m x l X 2 Z l Y X R 1 c m V z L 0 F 1 d G 9 S Z W 1 v d m V k Q 2 9 s d W 1 u c z E u e 0 N v b H V t b j c s N n 0 m c X V v d D s s J n F 1 b 3 Q 7 U 2 V j d G l v b j E v Q n J h a W 5 f c 3 R h Y m x l X 2 Z l Y X R 1 c m V z L 0 F 1 d G 9 S Z W 1 v d m V k Q 2 9 s d W 1 u c z E u e 0 N v b H V t b j g s N 3 0 m c X V v d D s s J n F 1 b 3 Q 7 U 2 V j d G l v b j E v Q n J h a W 5 f c 3 R h Y m x l X 2 Z l Y X R 1 c m V z L 0 F 1 d G 9 S Z W 1 v d m V k Q 2 9 s d W 1 u c z E u e 0 N v b H V t b j k s O H 0 m c X V v d D s s J n F 1 b 3 Q 7 U 2 V j d G l v b j E v Q n J h a W 5 f c 3 R h Y m x l X 2 Z l Y X R 1 c m V z L 0 F 1 d G 9 S Z W 1 v d m V k Q 2 9 s d W 1 u c z E u e 0 N v b H V t b j E w L D l 9 J n F 1 b 3 Q 7 L C Z x d W 9 0 O 1 N l Y 3 R p b 2 4 x L 0 J y Y W l u X 3 N 0 Y W J s Z V 9 m Z W F 0 d X J l c y 9 B d X R v U m V t b 3 Z l Z E N v b H V t b n M x L n t D b 2 x 1 b W 4 x M S w x M H 0 m c X V v d D s s J n F 1 b 3 Q 7 U 2 V j d G l v b j E v Q n J h a W 5 f c 3 R h Y m x l X 2 Z l Y X R 1 c m V z L 0 F 1 d G 9 S Z W 1 v d m V k Q 2 9 s d W 1 u c z E u e 0 N v b H V t b j E y L D E x f S Z x d W 9 0 O y w m c X V v d D t T Z W N 0 a W 9 u M S 9 C c m F p b l 9 z d G F i b G V f Z m V h d H V y Z X M v Q X V 0 b 1 J l b W 9 2 Z W R D b 2 x 1 b W 5 z M S 5 7 Q 2 9 s d W 1 u M T M s M T J 9 J n F 1 b 3 Q 7 L C Z x d W 9 0 O 1 N l Y 3 R p b 2 4 x L 0 J y Y W l u X 3 N 0 Y W J s Z V 9 m Z W F 0 d X J l c y 9 B d X R v U m V t b 3 Z l Z E N v b H V t b n M x L n t D b 2 x 1 b W 4 x N C w x M 3 0 m c X V v d D s s J n F 1 b 3 Q 7 U 2 V j d G l v b j E v Q n J h a W 5 f c 3 R h Y m x l X 2 Z l Y X R 1 c m V z L 0 F 1 d G 9 S Z W 1 v d m V k Q 2 9 s d W 1 u c z E u e 0 N v b H V t b j E 1 L D E 0 f S Z x d W 9 0 O y w m c X V v d D t T Z W N 0 a W 9 u M S 9 C c m F p b l 9 z d G F i b G V f Z m V h d H V y Z X M v Q X V 0 b 1 J l b W 9 2 Z W R D b 2 x 1 b W 5 z M S 5 7 Q 2 9 s d W 1 u M T Y s M T V 9 J n F 1 b 3 Q 7 L C Z x d W 9 0 O 1 N l Y 3 R p b 2 4 x L 0 J y Y W l u X 3 N 0 Y W J s Z V 9 m Z W F 0 d X J l c y 9 B d X R v U m V t b 3 Z l Z E N v b H V t b n M x L n t D b 2 x 1 b W 4 x N y w x N n 0 m c X V v d D s s J n F 1 b 3 Q 7 U 2 V j d G l v b j E v Q n J h a W 5 f c 3 R h Y m x l X 2 Z l Y X R 1 c m V z L 0 F 1 d G 9 S Z W 1 v d m V k Q 2 9 s d W 1 u c z E u e 0 N v b H V t b j E 4 L D E 3 f S Z x d W 9 0 O y w m c X V v d D t T Z W N 0 a W 9 u M S 9 C c m F p b l 9 z d G F i b G V f Z m V h d H V y Z X M v Q X V 0 b 1 J l b W 9 2 Z W R D b 2 x 1 b W 5 z M S 5 7 Q 2 9 s d W 1 u M T k s M T h 9 J n F 1 b 3 Q 7 L C Z x d W 9 0 O 1 N l Y 3 R p b 2 4 x L 0 J y Y W l u X 3 N 0 Y W J s Z V 9 m Z W F 0 d X J l c y 9 B d X R v U m V t b 3 Z l Z E N v b H V t b n M x L n t D b 2 x 1 b W 4 y M C w x O X 0 m c X V v d D s s J n F 1 b 3 Q 7 U 2 V j d G l v b j E v Q n J h a W 5 f c 3 R h Y m x l X 2 Z l Y X R 1 c m V z L 0 F 1 d G 9 S Z W 1 v d m V k Q 2 9 s d W 1 u c z E u e 0 N v b H V t b j I x L D I w f S Z x d W 9 0 O y w m c X V v d D t T Z W N 0 a W 9 u M S 9 C c m F p b l 9 z d G F i b G V f Z m V h d H V y Z X M v Q X V 0 b 1 J l b W 9 2 Z W R D b 2 x 1 b W 5 z M S 5 7 Q 2 9 s d W 1 u M j I s M j F 9 J n F 1 b 3 Q 7 L C Z x d W 9 0 O 1 N l Y 3 R p b 2 4 x L 0 J y Y W l u X 3 N 0 Y W J s Z V 9 m Z W F 0 d X J l c y 9 B d X R v U m V t b 3 Z l Z E N v b H V t b n M x L n t D b 2 x 1 b W 4 y M y w y M n 0 m c X V v d D s s J n F 1 b 3 Q 7 U 2 V j d G l v b j E v Q n J h a W 5 f c 3 R h Y m x l X 2 Z l Y X R 1 c m V z L 0 F 1 d G 9 S Z W 1 v d m V k Q 2 9 s d W 1 u c z E u e 0 N v b H V t b j I 0 L D I z f S Z x d W 9 0 O y w m c X V v d D t T Z W N 0 a W 9 u M S 9 C c m F p b l 9 z d G F i b G V f Z m V h d H V y Z X M v Q X V 0 b 1 J l b W 9 2 Z W R D b 2 x 1 b W 5 z M S 5 7 Q 2 9 s d W 1 u M j U s M j R 9 J n F 1 b 3 Q 7 L C Z x d W 9 0 O 1 N l Y 3 R p b 2 4 x L 0 J y Y W l u X 3 N 0 Y W J s Z V 9 m Z W F 0 d X J l c y 9 B d X R v U m V t b 3 Z l Z E N v b H V t b n M x L n t D b 2 x 1 b W 4 y N i w y N X 0 m c X V v d D s s J n F 1 b 3 Q 7 U 2 V j d G l v b j E v Q n J h a W 5 f c 3 R h Y m x l X 2 Z l Y X R 1 c m V z L 0 F 1 d G 9 S Z W 1 v d m V k Q 2 9 s d W 1 u c z E u e 0 N v b H V t b j I 3 L D I 2 f S Z x d W 9 0 O y w m c X V v d D t T Z W N 0 a W 9 u M S 9 C c m F p b l 9 z d G F i b G V f Z m V h d H V y Z X M v Q X V 0 b 1 J l b W 9 2 Z W R D b 2 x 1 b W 5 z M S 5 7 Q 2 9 s d W 1 u M j g s M j d 9 J n F 1 b 3 Q 7 L C Z x d W 9 0 O 1 N l Y 3 R p b 2 4 x L 0 J y Y W l u X 3 N 0 Y W J s Z V 9 m Z W F 0 d X J l c y 9 B d X R v U m V t b 3 Z l Z E N v b H V t b n M x L n t D b 2 x 1 b W 4 y O S w y O H 0 m c X V v d D s s J n F 1 b 3 Q 7 U 2 V j d G l v b j E v Q n J h a W 5 f c 3 R h Y m x l X 2 Z l Y X R 1 c m V z L 0 F 1 d G 9 S Z W 1 v d m V k Q 2 9 s d W 1 u c z E u e 0 N v b H V t b j M w L D I 5 f S Z x d W 9 0 O y w m c X V v d D t T Z W N 0 a W 9 u M S 9 C c m F p b l 9 z d G F i b G V f Z m V h d H V y Z X M v Q X V 0 b 1 J l b W 9 2 Z W R D b 2 x 1 b W 5 z M S 5 7 Q 2 9 s d W 1 u M z E s M z B 9 J n F 1 b 3 Q 7 L C Z x d W 9 0 O 1 N l Y 3 R p b 2 4 x L 0 J y Y W l u X 3 N 0 Y W J s Z V 9 m Z W F 0 d X J l c y 9 B d X R v U m V t b 3 Z l Z E N v b H V t b n M x L n t D b 2 x 1 b W 4 z M i w z M X 0 m c X V v d D s s J n F 1 b 3 Q 7 U 2 V j d G l v b j E v Q n J h a W 5 f c 3 R h Y m x l X 2 Z l Y X R 1 c m V z L 0 F 1 d G 9 S Z W 1 v d m V k Q 2 9 s d W 1 u c z E u e 0 N v b H V t b j M z L D M y f S Z x d W 9 0 O y w m c X V v d D t T Z W N 0 a W 9 u M S 9 C c m F p b l 9 z d G F i b G V f Z m V h d H V y Z X M v Q X V 0 b 1 J l b W 9 2 Z W R D b 2 x 1 b W 5 z M S 5 7 Q 2 9 s d W 1 u M z Q s M z N 9 J n F 1 b 3 Q 7 L C Z x d W 9 0 O 1 N l Y 3 R p b 2 4 x L 0 J y Y W l u X 3 N 0 Y W J s Z V 9 m Z W F 0 d X J l c y 9 B d X R v U m V t b 3 Z l Z E N v b H V t b n M x L n t D b 2 x 1 b W 4 z N S w z N H 0 m c X V v d D s s J n F 1 b 3 Q 7 U 2 V j d G l v b j E v Q n J h a W 5 f c 3 R h Y m x l X 2 Z l Y X R 1 c m V z L 0 F 1 d G 9 S Z W 1 v d m V k Q 2 9 s d W 1 u c z E u e 0 N v b H V t b j M 2 L D M 1 f S Z x d W 9 0 O y w m c X V v d D t T Z W N 0 a W 9 u M S 9 C c m F p b l 9 z d G F i b G V f Z m V h d H V y Z X M v Q X V 0 b 1 J l b W 9 2 Z W R D b 2 x 1 b W 5 z M S 5 7 Q 2 9 s d W 1 u M z c s M z Z 9 J n F 1 b 3 Q 7 L C Z x d W 9 0 O 1 N l Y 3 R p b 2 4 x L 0 J y Y W l u X 3 N 0 Y W J s Z V 9 m Z W F 0 d X J l c y 9 B d X R v U m V t b 3 Z l Z E N v b H V t b n M x L n t D b 2 x 1 b W 4 z O C w z N 3 0 m c X V v d D s s J n F 1 b 3 Q 7 U 2 V j d G l v b j E v Q n J h a W 5 f c 3 R h Y m x l X 2 Z l Y X R 1 c m V z L 0 F 1 d G 9 S Z W 1 v d m V k Q 2 9 s d W 1 u c z E u e 0 N v b H V t b j M 5 L D M 4 f S Z x d W 9 0 O y w m c X V v d D t T Z W N 0 a W 9 u M S 9 C c m F p b l 9 z d G F i b G V f Z m V h d H V y Z X M v Q X V 0 b 1 J l b W 9 2 Z W R D b 2 x 1 b W 5 z M S 5 7 Q 2 9 s d W 1 u N D A s M z l 9 J n F 1 b 3 Q 7 L C Z x d W 9 0 O 1 N l Y 3 R p b 2 4 x L 0 J y Y W l u X 3 N 0 Y W J s Z V 9 m Z W F 0 d X J l c y 9 B d X R v U m V t b 3 Z l Z E N v b H V t b n M x L n t D b 2 x 1 b W 4 0 M S w 0 M H 0 m c X V v d D s s J n F 1 b 3 Q 7 U 2 V j d G l v b j E v Q n J h a W 5 f c 3 R h Y m x l X 2 Z l Y X R 1 c m V z L 0 F 1 d G 9 S Z W 1 v d m V k Q 2 9 s d W 1 u c z E u e 0 N v b H V t b j Q y L D Q x f S Z x d W 9 0 O y w m c X V v d D t T Z W N 0 a W 9 u M S 9 C c m F p b l 9 z d G F i b G V f Z m V h d H V y Z X M v Q X V 0 b 1 J l b W 9 2 Z W R D b 2 x 1 b W 5 z M S 5 7 Q 2 9 s d W 1 u N D M s N D J 9 J n F 1 b 3 Q 7 L C Z x d W 9 0 O 1 N l Y 3 R p b 2 4 x L 0 J y Y W l u X 3 N 0 Y W J s Z V 9 m Z W F 0 d X J l c y 9 B d X R v U m V t b 3 Z l Z E N v b H V t b n M x L n t D b 2 x 1 b W 4 0 N C w 0 M 3 0 m c X V v d D s s J n F 1 b 3 Q 7 U 2 V j d G l v b j E v Q n J h a W 5 f c 3 R h Y m x l X 2 Z l Y X R 1 c m V z L 0 F 1 d G 9 S Z W 1 v d m V k Q 2 9 s d W 1 u c z E u e 0 N v b H V t b j Q 1 L D Q 0 f S Z x d W 9 0 O y w m c X V v d D t T Z W N 0 a W 9 u M S 9 C c m F p b l 9 z d G F i b G V f Z m V h d H V y Z X M v Q X V 0 b 1 J l b W 9 2 Z W R D b 2 x 1 b W 5 z M S 5 7 Q 2 9 s d W 1 u N D Y s N D V 9 J n F 1 b 3 Q 7 L C Z x d W 9 0 O 1 N l Y 3 R p b 2 4 x L 0 J y Y W l u X 3 N 0 Y W J s Z V 9 m Z W F 0 d X J l c y 9 B d X R v U m V t b 3 Z l Z E N v b H V t b n M x L n t D b 2 x 1 b W 4 0 N y w 0 N n 0 m c X V v d D s s J n F 1 b 3 Q 7 U 2 V j d G l v b j E v Q n J h a W 5 f c 3 R h Y m x l X 2 Z l Y X R 1 c m V z L 0 F 1 d G 9 S Z W 1 v d m V k Q 2 9 s d W 1 u c z E u e 0 N v b H V t b j Q 4 L D Q 3 f S Z x d W 9 0 O y w m c X V v d D t T Z W N 0 a W 9 u M S 9 C c m F p b l 9 z d G F i b G V f Z m V h d H V y Z X M v Q X V 0 b 1 J l b W 9 2 Z W R D b 2 x 1 b W 5 z M S 5 7 Q 2 9 s d W 1 u N D k s N D h 9 J n F 1 b 3 Q 7 L C Z x d W 9 0 O 1 N l Y 3 R p b 2 4 x L 0 J y Y W l u X 3 N 0 Y W J s Z V 9 m Z W F 0 d X J l c y 9 B d X R v U m V t b 3 Z l Z E N v b H V t b n M x L n t D b 2 x 1 b W 4 1 M C w 0 O X 0 m c X V v d D s s J n F 1 b 3 Q 7 U 2 V j d G l v b j E v Q n J h a W 5 f c 3 R h Y m x l X 2 Z l Y X R 1 c m V z L 0 F 1 d G 9 S Z W 1 v d m V k Q 2 9 s d W 1 u c z E u e 0 N v b H V t b j U x L D U w f S Z x d W 9 0 O y w m c X V v d D t T Z W N 0 a W 9 u M S 9 C c m F p b l 9 z d G F i b G V f Z m V h d H V y Z X M v Q X V 0 b 1 J l b W 9 2 Z W R D b 2 x 1 b W 5 z M S 5 7 Q 2 9 s d W 1 u N T I s N T F 9 J n F 1 b 3 Q 7 L C Z x d W 9 0 O 1 N l Y 3 R p b 2 4 x L 0 J y Y W l u X 3 N 0 Y W J s Z V 9 m Z W F 0 d X J l c y 9 B d X R v U m V t b 3 Z l Z E N v b H V t b n M x L n t D b 2 x 1 b W 4 1 M y w 1 M n 0 m c X V v d D s s J n F 1 b 3 Q 7 U 2 V j d G l v b j E v Q n J h a W 5 f c 3 R h Y m x l X 2 Z l Y X R 1 c m V z L 0 F 1 d G 9 S Z W 1 v d m V k Q 2 9 s d W 1 u c z E u e 0 N v b H V t b j U 0 L D U z f S Z x d W 9 0 O y w m c X V v d D t T Z W N 0 a W 9 u M S 9 C c m F p b l 9 z d G F i b G V f Z m V h d H V y Z X M v Q X V 0 b 1 J l b W 9 2 Z W R D b 2 x 1 b W 5 z M S 5 7 Q 2 9 s d W 1 u N T U s N T R 9 J n F 1 b 3 Q 7 L C Z x d W 9 0 O 1 N l Y 3 R p b 2 4 x L 0 J y Y W l u X 3 N 0 Y W J s Z V 9 m Z W F 0 d X J l c y 9 B d X R v U m V t b 3 Z l Z E N v b H V t b n M x L n t D b 2 x 1 b W 4 1 N i w 1 N X 0 m c X V v d D s s J n F 1 b 3 Q 7 U 2 V j d G l v b j E v Q n J h a W 5 f c 3 R h Y m x l X 2 Z l Y X R 1 c m V z L 0 F 1 d G 9 S Z W 1 v d m V k Q 2 9 s d W 1 u c z E u e 0 N v b H V t b j U 3 L D U 2 f S Z x d W 9 0 O y w m c X V v d D t T Z W N 0 a W 9 u M S 9 C c m F p b l 9 z d G F i b G V f Z m V h d H V y Z X M v Q X V 0 b 1 J l b W 9 2 Z W R D b 2 x 1 b W 5 z M S 5 7 Q 2 9 s d W 1 u N T g s N T d 9 J n F 1 b 3 Q 7 L C Z x d W 9 0 O 1 N l Y 3 R p b 2 4 x L 0 J y Y W l u X 3 N 0 Y W J s Z V 9 m Z W F 0 d X J l c y 9 B d X R v U m V t b 3 Z l Z E N v b H V t b n M x L n t D b 2 x 1 b W 4 1 O S w 1 O H 0 m c X V v d D s s J n F 1 b 3 Q 7 U 2 V j d G l v b j E v Q n J h a W 5 f c 3 R h Y m x l X 2 Z l Y X R 1 c m V z L 0 F 1 d G 9 S Z W 1 v d m V k Q 2 9 s d W 1 u c z E u e 0 N v b H V t b j Y w L D U 5 f S Z x d W 9 0 O y w m c X V v d D t T Z W N 0 a W 9 u M S 9 C c m F p b l 9 z d G F i b G V f Z m V h d H V y Z X M v Q X V 0 b 1 J l b W 9 2 Z W R D b 2 x 1 b W 5 z M S 5 7 Q 2 9 s d W 1 u N j E s N j B 9 J n F 1 b 3 Q 7 L C Z x d W 9 0 O 1 N l Y 3 R p b 2 4 x L 0 J y Y W l u X 3 N 0 Y W J s Z V 9 m Z W F 0 d X J l c y 9 B d X R v U m V t b 3 Z l Z E N v b H V t b n M x L n t D b 2 x 1 b W 4 2 M i w 2 M X 0 m c X V v d D s s J n F 1 b 3 Q 7 U 2 V j d G l v b j E v Q n J h a W 5 f c 3 R h Y m x l X 2 Z l Y X R 1 c m V z L 0 F 1 d G 9 S Z W 1 v d m V k Q 2 9 s d W 1 u c z E u e 0 N v b H V t b j Y z L D Y y f S Z x d W 9 0 O y w m c X V v d D t T Z W N 0 a W 9 u M S 9 C c m F p b l 9 z d G F i b G V f Z m V h d H V y Z X M v Q X V 0 b 1 J l b W 9 2 Z W R D b 2 x 1 b W 5 z M S 5 7 Q 2 9 s d W 1 u N j Q s N j N 9 J n F 1 b 3 Q 7 L C Z x d W 9 0 O 1 N l Y 3 R p b 2 4 x L 0 J y Y W l u X 3 N 0 Y W J s Z V 9 m Z W F 0 d X J l c y 9 B d X R v U m V t b 3 Z l Z E N v b H V t b n M x L n t D b 2 x 1 b W 4 2 N S w 2 N H 0 m c X V v d D s s J n F 1 b 3 Q 7 U 2 V j d G l v b j E v Q n J h a W 5 f c 3 R h Y m x l X 2 Z l Y X R 1 c m V z L 0 F 1 d G 9 S Z W 1 v d m V k Q 2 9 s d W 1 u c z E u e 0 N v b H V t b j Y 2 L D Y 1 f S Z x d W 9 0 O y w m c X V v d D t T Z W N 0 a W 9 u M S 9 C c m F p b l 9 z d G F i b G V f Z m V h d H V y Z X M v Q X V 0 b 1 J l b W 9 2 Z W R D b 2 x 1 b W 5 z M S 5 7 Q 2 9 s d W 1 u N j c s N j Z 9 J n F 1 b 3 Q 7 L C Z x d W 9 0 O 1 N l Y 3 R p b 2 4 x L 0 J y Y W l u X 3 N 0 Y W J s Z V 9 m Z W F 0 d X J l c y 9 B d X R v U m V t b 3 Z l Z E N v b H V t b n M x L n t D b 2 x 1 b W 4 2 O C w 2 N 3 0 m c X V v d D s s J n F 1 b 3 Q 7 U 2 V j d G l v b j E v Q n J h a W 5 f c 3 R h Y m x l X 2 Z l Y X R 1 c m V z L 0 F 1 d G 9 S Z W 1 v d m V k Q 2 9 s d W 1 u c z E u e 0 N v b H V t b j Y 5 L D Y 4 f S Z x d W 9 0 O y w m c X V v d D t T Z W N 0 a W 9 u M S 9 C c m F p b l 9 z d G F i b G V f Z m V h d H V y Z X M v Q X V 0 b 1 J l b W 9 2 Z W R D b 2 x 1 b W 5 z M S 5 7 Q 2 9 s d W 1 u N z A s N j l 9 J n F 1 b 3 Q 7 L C Z x d W 9 0 O 1 N l Y 3 R p b 2 4 x L 0 J y Y W l u X 3 N 0 Y W J s Z V 9 m Z W F 0 d X J l c y 9 B d X R v U m V t b 3 Z l Z E N v b H V t b n M x L n t D b 2 x 1 b W 4 3 M S w 3 M H 0 m c X V v d D s s J n F 1 b 3 Q 7 U 2 V j d G l v b j E v Q n J h a W 5 f c 3 R h Y m x l X 2 Z l Y X R 1 c m V z L 0 F 1 d G 9 S Z W 1 v d m V k Q 2 9 s d W 1 u c z E u e 0 N v b H V t b j c y L D c x f S Z x d W 9 0 O y w m c X V v d D t T Z W N 0 a W 9 u M S 9 C c m F p b l 9 z d G F i b G V f Z m V h d H V y Z X M v Q X V 0 b 1 J l b W 9 2 Z W R D b 2 x 1 b W 5 z M S 5 7 Q 2 9 s d W 1 u N z M s N z J 9 J n F 1 b 3 Q 7 L C Z x d W 9 0 O 1 N l Y 3 R p b 2 4 x L 0 J y Y W l u X 3 N 0 Y W J s Z V 9 m Z W F 0 d X J l c y 9 B d X R v U m V t b 3 Z l Z E N v b H V t b n M x L n t D b 2 x 1 b W 4 3 N C w 3 M 3 0 m c X V v d D s s J n F 1 b 3 Q 7 U 2 V j d G l v b j E v Q n J h a W 5 f c 3 R h Y m x l X 2 Z l Y X R 1 c m V z L 0 F 1 d G 9 S Z W 1 v d m V k Q 2 9 s d W 1 u c z E u e 0 N v b H V t b j c 1 L D c 0 f S Z x d W 9 0 O y w m c X V v d D t T Z W N 0 a W 9 u M S 9 C c m F p b l 9 z d G F i b G V f Z m V h d H V y Z X M v Q X V 0 b 1 J l b W 9 2 Z W R D b 2 x 1 b W 5 z M S 5 7 Q 2 9 s d W 1 u N z Y s N z V 9 J n F 1 b 3 Q 7 L C Z x d W 9 0 O 1 N l Y 3 R p b 2 4 x L 0 J y Y W l u X 3 N 0 Y W J s Z V 9 m Z W F 0 d X J l c y 9 B d X R v U m V t b 3 Z l Z E N v b H V t b n M x L n t D b 2 x 1 b W 4 3 N y w 3 N n 0 m c X V v d D s s J n F 1 b 3 Q 7 U 2 V j d G l v b j E v Q n J h a W 5 f c 3 R h Y m x l X 2 Z l Y X R 1 c m V z L 0 F 1 d G 9 S Z W 1 v d m V k Q 2 9 s d W 1 u c z E u e 0 N v b H V t b j c 4 L D c 3 f S Z x d W 9 0 O y w m c X V v d D t T Z W N 0 a W 9 u M S 9 C c m F p b l 9 z d G F i b G V f Z m V h d H V y Z X M v Q X V 0 b 1 J l b W 9 2 Z W R D b 2 x 1 b W 5 z M S 5 7 Q 2 9 s d W 1 u N z k s N z h 9 J n F 1 b 3 Q 7 L C Z x d W 9 0 O 1 N l Y 3 R p b 2 4 x L 0 J y Y W l u X 3 N 0 Y W J s Z V 9 m Z W F 0 d X J l c y 9 B d X R v U m V t b 3 Z l Z E N v b H V t b n M x L n t D b 2 x 1 b W 4 4 M C w 3 O X 0 m c X V v d D s s J n F 1 b 3 Q 7 U 2 V j d G l v b j E v Q n J h a W 5 f c 3 R h Y m x l X 2 Z l Y X R 1 c m V z L 0 F 1 d G 9 S Z W 1 v d m V k Q 2 9 s d W 1 u c z E u e 0 N v b H V t b j g x L D g w f S Z x d W 9 0 O y w m c X V v d D t T Z W N 0 a W 9 u M S 9 C c m F p b l 9 z d G F i b G V f Z m V h d H V y Z X M v Q X V 0 b 1 J l b W 9 2 Z W R D b 2 x 1 b W 5 z M S 5 7 Q 2 9 s d W 1 u O D I s O D F 9 J n F 1 b 3 Q 7 L C Z x d W 9 0 O 1 N l Y 3 R p b 2 4 x L 0 J y Y W l u X 3 N 0 Y W J s Z V 9 m Z W F 0 d X J l c y 9 B d X R v U m V t b 3 Z l Z E N v b H V t b n M x L n t D b 2 x 1 b W 4 4 M y w 4 M n 0 m c X V v d D s s J n F 1 b 3 Q 7 U 2 V j d G l v b j E v Q n J h a W 5 f c 3 R h Y m x l X 2 Z l Y X R 1 c m V z L 0 F 1 d G 9 S Z W 1 v d m V k Q 2 9 s d W 1 u c z E u e 0 N v b H V t b j g 0 L D g z f S Z x d W 9 0 O y w m c X V v d D t T Z W N 0 a W 9 u M S 9 C c m F p b l 9 z d G F i b G V f Z m V h d H V y Z X M v Q X V 0 b 1 J l b W 9 2 Z W R D b 2 x 1 b W 5 z M S 5 7 Q 2 9 s d W 1 u O D U s O D R 9 J n F 1 b 3 Q 7 L C Z x d W 9 0 O 1 N l Y 3 R p b 2 4 x L 0 J y Y W l u X 3 N 0 Y W J s Z V 9 m Z W F 0 d X J l c y 9 B d X R v U m V t b 3 Z l Z E N v b H V t b n M x L n t D b 2 x 1 b W 4 4 N i w 4 N X 0 m c X V v d D s s J n F 1 b 3 Q 7 U 2 V j d G l v b j E v Q n J h a W 5 f c 3 R h Y m x l X 2 Z l Y X R 1 c m V z L 0 F 1 d G 9 S Z W 1 v d m V k Q 2 9 s d W 1 u c z E u e 0 N v b H V t b j g 3 L D g 2 f S Z x d W 9 0 O y w m c X V v d D t T Z W N 0 a W 9 u M S 9 C c m F p b l 9 z d G F i b G V f Z m V h d H V y Z X M v Q X V 0 b 1 J l b W 9 2 Z W R D b 2 x 1 b W 5 z M S 5 7 Q 2 9 s d W 1 u O D g s O D d 9 J n F 1 b 3 Q 7 L C Z x d W 9 0 O 1 N l Y 3 R p b 2 4 x L 0 J y Y W l u X 3 N 0 Y W J s Z V 9 m Z W F 0 d X J l c y 9 B d X R v U m V t b 3 Z l Z E N v b H V t b n M x L n t D b 2 x 1 b W 4 4 O S w 4 O H 0 m c X V v d D s s J n F 1 b 3 Q 7 U 2 V j d G l v b j E v Q n J h a W 5 f c 3 R h Y m x l X 2 Z l Y X R 1 c m V z L 0 F 1 d G 9 S Z W 1 v d m V k Q 2 9 s d W 1 u c z E u e 0 N v b H V t b j k w L D g 5 f S Z x d W 9 0 O y w m c X V v d D t T Z W N 0 a W 9 u M S 9 C c m F p b l 9 z d G F i b G V f Z m V h d H V y Z X M v Q X V 0 b 1 J l b W 9 2 Z W R D b 2 x 1 b W 5 z M S 5 7 Q 2 9 s d W 1 u O T E s O T B 9 J n F 1 b 3 Q 7 L C Z x d W 9 0 O 1 N l Y 3 R p b 2 4 x L 0 J y Y W l u X 3 N 0 Y W J s Z V 9 m Z W F 0 d X J l c y 9 B d X R v U m V t b 3 Z l Z E N v b H V t b n M x L n t D b 2 x 1 b W 4 5 M i w 5 M X 0 m c X V v d D s s J n F 1 b 3 Q 7 U 2 V j d G l v b j E v Q n J h a W 5 f c 3 R h Y m x l X 2 Z l Y X R 1 c m V z L 0 F 1 d G 9 S Z W 1 v d m V k Q 2 9 s d W 1 u c z E u e 0 N v b H V t b j k z L D k y f S Z x d W 9 0 O y w m c X V v d D t T Z W N 0 a W 9 u M S 9 C c m F p b l 9 z d G F i b G V f Z m V h d H V y Z X M v Q X V 0 b 1 J l b W 9 2 Z W R D b 2 x 1 b W 5 z M S 5 7 Q 2 9 s d W 1 u O T Q s O T N 9 J n F 1 b 3 Q 7 L C Z x d W 9 0 O 1 N l Y 3 R p b 2 4 x L 0 J y Y W l u X 3 N 0 Y W J s Z V 9 m Z W F 0 d X J l c y 9 B d X R v U m V t b 3 Z l Z E N v b H V t b n M x L n t D b 2 x 1 b W 4 5 N S w 5 N H 0 m c X V v d D s s J n F 1 b 3 Q 7 U 2 V j d G l v b j E v Q n J h a W 5 f c 3 R h Y m x l X 2 Z l Y X R 1 c m V z L 0 F 1 d G 9 S Z W 1 v d m V k Q 2 9 s d W 1 u c z E u e 0 N v b H V t b j k 2 L D k 1 f S Z x d W 9 0 O y w m c X V v d D t T Z W N 0 a W 9 u M S 9 C c m F p b l 9 z d G F i b G V f Z m V h d H V y Z X M v Q X V 0 b 1 J l b W 9 2 Z W R D b 2 x 1 b W 5 z M S 5 7 Q 2 9 s d W 1 u O T c s O T Z 9 J n F 1 b 3 Q 7 L C Z x d W 9 0 O 1 N l Y 3 R p b 2 4 x L 0 J y Y W l u X 3 N 0 Y W J s Z V 9 m Z W F 0 d X J l c y 9 B d X R v U m V t b 3 Z l Z E N v b H V t b n M x L n t D b 2 x 1 b W 4 5 O C w 5 N 3 0 m c X V v d D s s J n F 1 b 3 Q 7 U 2 V j d G l v b j E v Q n J h a W 5 f c 3 R h Y m x l X 2 Z l Y X R 1 c m V z L 0 F 1 d G 9 S Z W 1 v d m V k Q 2 9 s d W 1 u c z E u e 0 N v b H V t b j k 5 L D k 4 f S Z x d W 9 0 O y w m c X V v d D t T Z W N 0 a W 9 u M S 9 C c m F p b l 9 z d G F i b G V f Z m V h d H V y Z X M v Q X V 0 b 1 J l b W 9 2 Z W R D b 2 x 1 b W 5 z M S 5 7 Q 2 9 s d W 1 u M T A w L D k 5 f S Z x d W 9 0 O y w m c X V v d D t T Z W N 0 a W 9 u M S 9 C c m F p b l 9 z d G F i b G V f Z m V h d H V y Z X M v Q X V 0 b 1 J l b W 9 2 Z W R D b 2 x 1 b W 5 z M S 5 7 Q 2 9 s d W 1 u M T A x L D E w M H 0 m c X V v d D s s J n F 1 b 3 Q 7 U 2 V j d G l v b j E v Q n J h a W 5 f c 3 R h Y m x l X 2 Z l Y X R 1 c m V z L 0 F 1 d G 9 S Z W 1 v d m V k Q 2 9 s d W 1 u c z E u e 0 N v b H V t b j E w M i w x M D F 9 J n F 1 b 3 Q 7 L C Z x d W 9 0 O 1 N l Y 3 R p b 2 4 x L 0 J y Y W l u X 3 N 0 Y W J s Z V 9 m Z W F 0 d X J l c y 9 B d X R v U m V t b 3 Z l Z E N v b H V t b n M x L n t D b 2 x 1 b W 4 x M D M s M T A y f S Z x d W 9 0 O y w m c X V v d D t T Z W N 0 a W 9 u M S 9 C c m F p b l 9 z d G F i b G V f Z m V h d H V y Z X M v Q X V 0 b 1 J l b W 9 2 Z W R D b 2 x 1 b W 5 z M S 5 7 Q 2 9 s d W 1 u M T A 0 L D E w M 3 0 m c X V v d D s s J n F 1 b 3 Q 7 U 2 V j d G l v b j E v Q n J h a W 5 f c 3 R h Y m x l X 2 Z l Y X R 1 c m V z L 0 F 1 d G 9 S Z W 1 v d m V k Q 2 9 s d W 1 u c z E u e 0 N v b H V t b j E w N S w x M D R 9 J n F 1 b 3 Q 7 L C Z x d W 9 0 O 1 N l Y 3 R p b 2 4 x L 0 J y Y W l u X 3 N 0 Y W J s Z V 9 m Z W F 0 d X J l c y 9 B d X R v U m V t b 3 Z l Z E N v b H V t b n M x L n t D b 2 x 1 b W 4 x M D Y s M T A 1 f S Z x d W 9 0 O y w m c X V v d D t T Z W N 0 a W 9 u M S 9 C c m F p b l 9 z d G F i b G V f Z m V h d H V y Z X M v Q X V 0 b 1 J l b W 9 2 Z W R D b 2 x 1 b W 5 z M S 5 7 Q 2 9 s d W 1 u M T A 3 L D E w N n 0 m c X V v d D s s J n F 1 b 3 Q 7 U 2 V j d G l v b j E v Q n J h a W 5 f c 3 R h Y m x l X 2 Z l Y X R 1 c m V z L 0 F 1 d G 9 S Z W 1 v d m V k Q 2 9 s d W 1 u c z E u e 0 N v b H V t b j E w O C w x M D d 9 J n F 1 b 3 Q 7 L C Z x d W 9 0 O 1 N l Y 3 R p b 2 4 x L 0 J y Y W l u X 3 N 0 Y W J s Z V 9 m Z W F 0 d X J l c y 9 B d X R v U m V t b 3 Z l Z E N v b H V t b n M x L n t D b 2 x 1 b W 4 x M D k s M T A 4 f S Z x d W 9 0 O y w m c X V v d D t T Z W N 0 a W 9 u M S 9 C c m F p b l 9 z d G F i b G V f Z m V h d H V y Z X M v Q X V 0 b 1 J l b W 9 2 Z W R D b 2 x 1 b W 5 z M S 5 7 Q 2 9 s d W 1 u M T E w L D E w O X 0 m c X V v d D s s J n F 1 b 3 Q 7 U 2 V j d G l v b j E v Q n J h a W 5 f c 3 R h Y m x l X 2 Z l Y X R 1 c m V z L 0 F 1 d G 9 S Z W 1 v d m V k Q 2 9 s d W 1 u c z E u e 0 N v b H V t b j E x M S w x M T B 9 J n F 1 b 3 Q 7 L C Z x d W 9 0 O 1 N l Y 3 R p b 2 4 x L 0 J y Y W l u X 3 N 0 Y W J s Z V 9 m Z W F 0 d X J l c y 9 B d X R v U m V t b 3 Z l Z E N v b H V t b n M x L n t D b 2 x 1 b W 4 x M T I s M T E x f S Z x d W 9 0 O y w m c X V v d D t T Z W N 0 a W 9 u M S 9 C c m F p b l 9 z d G F i b G V f Z m V h d H V y Z X M v Q X V 0 b 1 J l b W 9 2 Z W R D b 2 x 1 b W 5 z M S 5 7 Q 2 9 s d W 1 u M T E z L D E x M n 0 m c X V v d D s s J n F 1 b 3 Q 7 U 2 V j d G l v b j E v Q n J h a W 5 f c 3 R h Y m x l X 2 Z l Y X R 1 c m V z L 0 F 1 d G 9 S Z W 1 v d m V k Q 2 9 s d W 1 u c z E u e 0 N v b H V t b j E x N C w x M T N 9 J n F 1 b 3 Q 7 L C Z x d W 9 0 O 1 N l Y 3 R p b 2 4 x L 0 J y Y W l u X 3 N 0 Y W J s Z V 9 m Z W F 0 d X J l c y 9 B d X R v U m V t b 3 Z l Z E N v b H V t b n M x L n t D b 2 x 1 b W 4 x M T U s M T E 0 f S Z x d W 9 0 O y w m c X V v d D t T Z W N 0 a W 9 u M S 9 C c m F p b l 9 z d G F i b G V f Z m V h d H V y Z X M v Q X V 0 b 1 J l b W 9 2 Z W R D b 2 x 1 b W 5 z M S 5 7 Q 2 9 s d W 1 u M T E 2 L D E x N X 0 m c X V v d D s s J n F 1 b 3 Q 7 U 2 V j d G l v b j E v Q n J h a W 5 f c 3 R h Y m x l X 2 Z l Y X R 1 c m V z L 0 F 1 d G 9 S Z W 1 v d m V k Q 2 9 s d W 1 u c z E u e 0 N v b H V t b j E x N y w x M T Z 9 J n F 1 b 3 Q 7 L C Z x d W 9 0 O 1 N l Y 3 R p b 2 4 x L 0 J y Y W l u X 3 N 0 Y W J s Z V 9 m Z W F 0 d X J l c y 9 B d X R v U m V t b 3 Z l Z E N v b H V t b n M x L n t D b 2 x 1 b W 4 x M T g s M T E 3 f S Z x d W 9 0 O y w m c X V v d D t T Z W N 0 a W 9 u M S 9 C c m F p b l 9 z d G F i b G V f Z m V h d H V y Z X M v Q X V 0 b 1 J l b W 9 2 Z W R D b 2 x 1 b W 5 z M S 5 7 Q 2 9 s d W 1 u M T E 5 L D E x O H 0 m c X V v d D s s J n F 1 b 3 Q 7 U 2 V j d G l v b j E v Q n J h a W 5 f c 3 R h Y m x l X 2 Z l Y X R 1 c m V z L 0 F 1 d G 9 S Z W 1 v d m V k Q 2 9 s d W 1 u c z E u e 0 N v b H V t b j E y M C w x M T l 9 J n F 1 b 3 Q 7 L C Z x d W 9 0 O 1 N l Y 3 R p b 2 4 x L 0 J y Y W l u X 3 N 0 Y W J s Z V 9 m Z W F 0 d X J l c y 9 B d X R v U m V t b 3 Z l Z E N v b H V t b n M x L n t D b 2 x 1 b W 4 x M j E s M T I w f S Z x d W 9 0 O y w m c X V v d D t T Z W N 0 a W 9 u M S 9 C c m F p b l 9 z d G F i b G V f Z m V h d H V y Z X M v Q X V 0 b 1 J l b W 9 2 Z W R D b 2 x 1 b W 5 z M S 5 7 Q 2 9 s d W 1 u M T I y L D E y M X 0 m c X V v d D s s J n F 1 b 3 Q 7 U 2 V j d G l v b j E v Q n J h a W 5 f c 3 R h Y m x l X 2 Z l Y X R 1 c m V z L 0 F 1 d G 9 S Z W 1 v d m V k Q 2 9 s d W 1 u c z E u e 0 N v b H V t b j E y M y w x M j J 9 J n F 1 b 3 Q 7 L C Z x d W 9 0 O 1 N l Y 3 R p b 2 4 x L 0 J y Y W l u X 3 N 0 Y W J s Z V 9 m Z W F 0 d X J l c y 9 B d X R v U m V t b 3 Z l Z E N v b H V t b n M x L n t D b 2 x 1 b W 4 x M j Q s M T I z f S Z x d W 9 0 O y w m c X V v d D t T Z W N 0 a W 9 u M S 9 C c m F p b l 9 z d G F i b G V f Z m V h d H V y Z X M v Q X V 0 b 1 J l b W 9 2 Z W R D b 2 x 1 b W 5 z M S 5 7 Q 2 9 s d W 1 u M T I 1 L D E y N H 0 m c X V v d D s s J n F 1 b 3 Q 7 U 2 V j d G l v b j E v Q n J h a W 5 f c 3 R h Y m x l X 2 Z l Y X R 1 c m V z L 0 F 1 d G 9 S Z W 1 v d m V k Q 2 9 s d W 1 u c z E u e 0 N v b H V t b j E y N i w x M j V 9 J n F 1 b 3 Q 7 L C Z x d W 9 0 O 1 N l Y 3 R p b 2 4 x L 0 J y Y W l u X 3 N 0 Y W J s Z V 9 m Z W F 0 d X J l c y 9 B d X R v U m V t b 3 Z l Z E N v b H V t b n M x L n t D b 2 x 1 b W 4 x M j c s M T I 2 f S Z x d W 9 0 O y w m c X V v d D t T Z W N 0 a W 9 u M S 9 C c m F p b l 9 z d G F i b G V f Z m V h d H V y Z X M v Q X V 0 b 1 J l b W 9 2 Z W R D b 2 x 1 b W 5 z M S 5 7 Q 2 9 s d W 1 u M T I 4 L D E y N 3 0 m c X V v d D s s J n F 1 b 3 Q 7 U 2 V j d G l v b j E v Q n J h a W 5 f c 3 R h Y m x l X 2 Z l Y X R 1 c m V z L 0 F 1 d G 9 S Z W 1 v d m V k Q 2 9 s d W 1 u c z E u e 0 N v b H V t b j E y O S w x M j h 9 J n F 1 b 3 Q 7 L C Z x d W 9 0 O 1 N l Y 3 R p b 2 4 x L 0 J y Y W l u X 3 N 0 Y W J s Z V 9 m Z W F 0 d X J l c y 9 B d X R v U m V t b 3 Z l Z E N v b H V t b n M x L n t D b 2 x 1 b W 4 x M z A s M T I 5 f S Z x d W 9 0 O y w m c X V v d D t T Z W N 0 a W 9 u M S 9 C c m F p b l 9 z d G F i b G V f Z m V h d H V y Z X M v Q X V 0 b 1 J l b W 9 2 Z W R D b 2 x 1 b W 5 z M S 5 7 Q 2 9 s d W 1 u M T M x L D E z M H 0 m c X V v d D s s J n F 1 b 3 Q 7 U 2 V j d G l v b j E v Q n J h a W 5 f c 3 R h Y m x l X 2 Z l Y X R 1 c m V z L 0 F 1 d G 9 S Z W 1 v d m V k Q 2 9 s d W 1 u c z E u e 0 N v b H V t b j E z M i w x M z F 9 J n F 1 b 3 Q 7 L C Z x d W 9 0 O 1 N l Y 3 R p b 2 4 x L 0 J y Y W l u X 3 N 0 Y W J s Z V 9 m Z W F 0 d X J l c y 9 B d X R v U m V t b 3 Z l Z E N v b H V t b n M x L n t D b 2 x 1 b W 4 x M z M s M T M y f S Z x d W 9 0 O y w m c X V v d D t T Z W N 0 a W 9 u M S 9 C c m F p b l 9 z d G F i b G V f Z m V h d H V y Z X M v Q X V 0 b 1 J l b W 9 2 Z W R D b 2 x 1 b W 5 z M S 5 7 Q 2 9 s d W 1 u M T M 0 L D E z M 3 0 m c X V v d D s s J n F 1 b 3 Q 7 U 2 V j d G l v b j E v Q n J h a W 5 f c 3 R h Y m x l X 2 Z l Y X R 1 c m V z L 0 F 1 d G 9 S Z W 1 v d m V k Q 2 9 s d W 1 u c z E u e 0 N v b H V t b j E z N S w x M z R 9 J n F 1 b 3 Q 7 L C Z x d W 9 0 O 1 N l Y 3 R p b 2 4 x L 0 J y Y W l u X 3 N 0 Y W J s Z V 9 m Z W F 0 d X J l c y 9 B d X R v U m V t b 3 Z l Z E N v b H V t b n M x L n t D b 2 x 1 b W 4 x M z Y s M T M 1 f S Z x d W 9 0 O y w m c X V v d D t T Z W N 0 a W 9 u M S 9 C c m F p b l 9 z d G F i b G V f Z m V h d H V y Z X M v Q X V 0 b 1 J l b W 9 2 Z W R D b 2 x 1 b W 5 z M S 5 7 Q 2 9 s d W 1 u M T M 3 L D E z N n 0 m c X V v d D s s J n F 1 b 3 Q 7 U 2 V j d G l v b j E v Q n J h a W 5 f c 3 R h Y m x l X 2 Z l Y X R 1 c m V z L 0 F 1 d G 9 S Z W 1 v d m V k Q 2 9 s d W 1 u c z E u e 0 N v b H V t b j E z O C w x M z d 9 J n F 1 b 3 Q 7 L C Z x d W 9 0 O 1 N l Y 3 R p b 2 4 x L 0 J y Y W l u X 3 N 0 Y W J s Z V 9 m Z W F 0 d X J l c y 9 B d X R v U m V t b 3 Z l Z E N v b H V t b n M x L n t D b 2 x 1 b W 4 x M z k s M T M 4 f S Z x d W 9 0 O y w m c X V v d D t T Z W N 0 a W 9 u M S 9 C c m F p b l 9 z d G F i b G V f Z m V h d H V y Z X M v Q X V 0 b 1 J l b W 9 2 Z W R D b 2 x 1 b W 5 z M S 5 7 Q 2 9 s d W 1 u M T Q w L D E z O X 0 m c X V v d D s s J n F 1 b 3 Q 7 U 2 V j d G l v b j E v Q n J h a W 5 f c 3 R h Y m x l X 2 Z l Y X R 1 c m V z L 0 F 1 d G 9 S Z W 1 v d m V k Q 2 9 s d W 1 u c z E u e 0 N v b H V t b j E 0 M S w x N D B 9 J n F 1 b 3 Q 7 L C Z x d W 9 0 O 1 N l Y 3 R p b 2 4 x L 0 J y Y W l u X 3 N 0 Y W J s Z V 9 m Z W F 0 d X J l c y 9 B d X R v U m V t b 3 Z l Z E N v b H V t b n M x L n t D b 2 x 1 b W 4 x N D I s M T Q x f S Z x d W 9 0 O y w m c X V v d D t T Z W N 0 a W 9 u M S 9 C c m F p b l 9 z d G F i b G V f Z m V h d H V y Z X M v Q X V 0 b 1 J l b W 9 2 Z W R D b 2 x 1 b W 5 z M S 5 7 Q 2 9 s d W 1 u M T Q z L D E 0 M n 0 m c X V v d D s s J n F 1 b 3 Q 7 U 2 V j d G l v b j E v Q n J h a W 5 f c 3 R h Y m x l X 2 Z l Y X R 1 c m V z L 0 F 1 d G 9 S Z W 1 v d m V k Q 2 9 s d W 1 u c z E u e 0 N v b H V t b j E 0 N C w x N D N 9 J n F 1 b 3 Q 7 L C Z x d W 9 0 O 1 N l Y 3 R p b 2 4 x L 0 J y Y W l u X 3 N 0 Y W J s Z V 9 m Z W F 0 d X J l c y 9 B d X R v U m V t b 3 Z l Z E N v b H V t b n M x L n t D b 2 x 1 b W 4 x N D U s M T Q 0 f S Z x d W 9 0 O y w m c X V v d D t T Z W N 0 a W 9 u M S 9 C c m F p b l 9 z d G F i b G V f Z m V h d H V y Z X M v Q X V 0 b 1 J l b W 9 2 Z W R D b 2 x 1 b W 5 z M S 5 7 Q 2 9 s d W 1 u M T Q 2 L D E 0 N X 0 m c X V v d D s s J n F 1 b 3 Q 7 U 2 V j d G l v b j E v Q n J h a W 5 f c 3 R h Y m x l X 2 Z l Y X R 1 c m V z L 0 F 1 d G 9 S Z W 1 v d m V k Q 2 9 s d W 1 u c z E u e 0 N v b H V t b j E 0 N y w x N D Z 9 J n F 1 b 3 Q 7 L C Z x d W 9 0 O 1 N l Y 3 R p b 2 4 x L 0 J y Y W l u X 3 N 0 Y W J s Z V 9 m Z W F 0 d X J l c y 9 B d X R v U m V t b 3 Z l Z E N v b H V t b n M x L n t D b 2 x 1 b W 4 x N D g s M T Q 3 f S Z x d W 9 0 O y w m c X V v d D t T Z W N 0 a W 9 u M S 9 C c m F p b l 9 z d G F i b G V f Z m V h d H V y Z X M v Q X V 0 b 1 J l b W 9 2 Z W R D b 2 x 1 b W 5 z M S 5 7 Q 2 9 s d W 1 u M T Q 5 L D E 0 O H 0 m c X V v d D s s J n F 1 b 3 Q 7 U 2 V j d G l v b j E v Q n J h a W 5 f c 3 R h Y m x l X 2 Z l Y X R 1 c m V z L 0 F 1 d G 9 S Z W 1 v d m V k Q 2 9 s d W 1 u c z E u e 0 N v b H V t b j E 1 M C w x N D l 9 J n F 1 b 3 Q 7 L C Z x d W 9 0 O 1 N l Y 3 R p b 2 4 x L 0 J y Y W l u X 3 N 0 Y W J s Z V 9 m Z W F 0 d X J l c y 9 B d X R v U m V t b 3 Z l Z E N v b H V t b n M x L n t D b 2 x 1 b W 4 x N T E s M T U w f S Z x d W 9 0 O y w m c X V v d D t T Z W N 0 a W 9 u M S 9 C c m F p b l 9 z d G F i b G V f Z m V h d H V y Z X M v Q X V 0 b 1 J l b W 9 2 Z W R D b 2 x 1 b W 5 z M S 5 7 Q 2 9 s d W 1 u M T U y L D E 1 M X 0 m c X V v d D s s J n F 1 b 3 Q 7 U 2 V j d G l v b j E v Q n J h a W 5 f c 3 R h Y m x l X 2 Z l Y X R 1 c m V z L 0 F 1 d G 9 S Z W 1 v d m V k Q 2 9 s d W 1 u c z E u e 0 N v b H V t b j E 1 M y w x N T J 9 J n F 1 b 3 Q 7 L C Z x d W 9 0 O 1 N l Y 3 R p b 2 4 x L 0 J y Y W l u X 3 N 0 Y W J s Z V 9 m Z W F 0 d X J l c y 9 B d X R v U m V t b 3 Z l Z E N v b H V t b n M x L n t D b 2 x 1 b W 4 x N T Q s M T U z f S Z x d W 9 0 O y w m c X V v d D t T Z W N 0 a W 9 u M S 9 C c m F p b l 9 z d G F i b G V f Z m V h d H V y Z X M v Q X V 0 b 1 J l b W 9 2 Z W R D b 2 x 1 b W 5 z M S 5 7 Q 2 9 s d W 1 u M T U 1 L D E 1 N H 0 m c X V v d D s s J n F 1 b 3 Q 7 U 2 V j d G l v b j E v Q n J h a W 5 f c 3 R h Y m x l X 2 Z l Y X R 1 c m V z L 0 F 1 d G 9 S Z W 1 v d m V k Q 2 9 s d W 1 u c z E u e 0 N v b H V t b j E 1 N i w x N T V 9 J n F 1 b 3 Q 7 L C Z x d W 9 0 O 1 N l Y 3 R p b 2 4 x L 0 J y Y W l u X 3 N 0 Y W J s Z V 9 m Z W F 0 d X J l c y 9 B d X R v U m V t b 3 Z l Z E N v b H V t b n M x L n t D b 2 x 1 b W 4 x N T c s M T U 2 f S Z x d W 9 0 O y w m c X V v d D t T Z W N 0 a W 9 u M S 9 C c m F p b l 9 z d G F i b G V f Z m V h d H V y Z X M v Q X V 0 b 1 J l b W 9 2 Z W R D b 2 x 1 b W 5 z M S 5 7 Q 2 9 s d W 1 u M T U 4 L D E 1 N 3 0 m c X V v d D s s J n F 1 b 3 Q 7 U 2 V j d G l v b j E v Q n J h a W 5 f c 3 R h Y m x l X 2 Z l Y X R 1 c m V z L 0 F 1 d G 9 S Z W 1 v d m V k Q 2 9 s d W 1 u c z E u e 0 N v b H V t b j E 1 O S w x N T h 9 J n F 1 b 3 Q 7 L C Z x d W 9 0 O 1 N l Y 3 R p b 2 4 x L 0 J y Y W l u X 3 N 0 Y W J s Z V 9 m Z W F 0 d X J l c y 9 B d X R v U m V t b 3 Z l Z E N v b H V t b n M x L n t D b 2 x 1 b W 4 x N j A s M T U 5 f S Z x d W 9 0 O y w m c X V v d D t T Z W N 0 a W 9 u M S 9 C c m F p b l 9 z d G F i b G V f Z m V h d H V y Z X M v Q X V 0 b 1 J l b W 9 2 Z W R D b 2 x 1 b W 5 z M S 5 7 Q 2 9 s d W 1 u M T Y x L D E 2 M H 0 m c X V v d D s s J n F 1 b 3 Q 7 U 2 V j d G l v b j E v Q n J h a W 5 f c 3 R h Y m x l X 2 Z l Y X R 1 c m V z L 0 F 1 d G 9 S Z W 1 v d m V k Q 2 9 s d W 1 u c z E u e 0 N v b H V t b j E 2 M i w x N j F 9 J n F 1 b 3 Q 7 L C Z x d W 9 0 O 1 N l Y 3 R p b 2 4 x L 0 J y Y W l u X 3 N 0 Y W J s Z V 9 m Z W F 0 d X J l c y 9 B d X R v U m V t b 3 Z l Z E N v b H V t b n M x L n t D b 2 x 1 b W 4 x N j M s M T Y y f S Z x d W 9 0 O y w m c X V v d D t T Z W N 0 a W 9 u M S 9 C c m F p b l 9 z d G F i b G V f Z m V h d H V y Z X M v Q X V 0 b 1 J l b W 9 2 Z W R D b 2 x 1 b W 5 z M S 5 7 Q 2 9 s d W 1 u M T Y 0 L D E 2 M 3 0 m c X V v d D s s J n F 1 b 3 Q 7 U 2 V j d G l v b j E v Q n J h a W 5 f c 3 R h Y m x l X 2 Z l Y X R 1 c m V z L 0 F 1 d G 9 S Z W 1 v d m V k Q 2 9 s d W 1 u c z E u e 0 N v b H V t b j E 2 N S w x N j R 9 J n F 1 b 3 Q 7 L C Z x d W 9 0 O 1 N l Y 3 R p b 2 4 x L 0 J y Y W l u X 3 N 0 Y W J s Z V 9 m Z W F 0 d X J l c y 9 B d X R v U m V t b 3 Z l Z E N v b H V t b n M x L n t D b 2 x 1 b W 4 x N j Y s M T Y 1 f S Z x d W 9 0 O y w m c X V v d D t T Z W N 0 a W 9 u M S 9 C c m F p b l 9 z d G F i b G V f Z m V h d H V y Z X M v Q X V 0 b 1 J l b W 9 2 Z W R D b 2 x 1 b W 5 z M S 5 7 Q 2 9 s d W 1 u M T Y 3 L D E 2 N n 0 m c X V v d D s s J n F 1 b 3 Q 7 U 2 V j d G l v b j E v Q n J h a W 5 f c 3 R h Y m x l X 2 Z l Y X R 1 c m V z L 0 F 1 d G 9 S Z W 1 v d m V k Q 2 9 s d W 1 u c z E u e 0 N v b H V t b j E 2 O C w x N j d 9 J n F 1 b 3 Q 7 L C Z x d W 9 0 O 1 N l Y 3 R p b 2 4 x L 0 J y Y W l u X 3 N 0 Y W J s Z V 9 m Z W F 0 d X J l c y 9 B d X R v U m V t b 3 Z l Z E N v b H V t b n M x L n t D b 2 x 1 b W 4 x N j k s M T Y 4 f S Z x d W 9 0 O y w m c X V v d D t T Z W N 0 a W 9 u M S 9 C c m F p b l 9 z d G F i b G V f Z m V h d H V y Z X M v Q X V 0 b 1 J l b W 9 2 Z W R D b 2 x 1 b W 5 z M S 5 7 Q 2 9 s d W 1 u M T c w L D E 2 O X 0 m c X V v d D s s J n F 1 b 3 Q 7 U 2 V j d G l v b j E v Q n J h a W 5 f c 3 R h Y m x l X 2 Z l Y X R 1 c m V z L 0 F 1 d G 9 S Z W 1 v d m V k Q 2 9 s d W 1 u c z E u e 0 N v b H V t b j E 3 M S w x N z B 9 J n F 1 b 3 Q 7 L C Z x d W 9 0 O 1 N l Y 3 R p b 2 4 x L 0 J y Y W l u X 3 N 0 Y W J s Z V 9 m Z W F 0 d X J l c y 9 B d X R v U m V t b 3 Z l Z E N v b H V t b n M x L n t D b 2 x 1 b W 4 x N z I s M T c x f S Z x d W 9 0 O y w m c X V v d D t T Z W N 0 a W 9 u M S 9 C c m F p b l 9 z d G F i b G V f Z m V h d H V y Z X M v Q X V 0 b 1 J l b W 9 2 Z W R D b 2 x 1 b W 5 z M S 5 7 Q 2 9 s d W 1 u M T c z L D E 3 M n 0 m c X V v d D s s J n F 1 b 3 Q 7 U 2 V j d G l v b j E v Q n J h a W 5 f c 3 R h Y m x l X 2 Z l Y X R 1 c m V z L 0 F 1 d G 9 S Z W 1 v d m V k Q 2 9 s d W 1 u c z E u e 0 N v b H V t b j E 3 N C w x N z N 9 J n F 1 b 3 Q 7 L C Z x d W 9 0 O 1 N l Y 3 R p b 2 4 x L 0 J y Y W l u X 3 N 0 Y W J s Z V 9 m Z W F 0 d X J l c y 9 B d X R v U m V t b 3 Z l Z E N v b H V t b n M x L n t D b 2 x 1 b W 4 x N z U s M T c 0 f S Z x d W 9 0 O y w m c X V v d D t T Z W N 0 a W 9 u M S 9 C c m F p b l 9 z d G F i b G V f Z m V h d H V y Z X M v Q X V 0 b 1 J l b W 9 2 Z W R D b 2 x 1 b W 5 z M S 5 7 Q 2 9 s d W 1 u M T c 2 L D E 3 N X 0 m c X V v d D s s J n F 1 b 3 Q 7 U 2 V j d G l v b j E v Q n J h a W 5 f c 3 R h Y m x l X 2 Z l Y X R 1 c m V z L 0 F 1 d G 9 S Z W 1 v d m V k Q 2 9 s d W 1 u c z E u e 0 N v b H V t b j E 3 N y w x N z Z 9 J n F 1 b 3 Q 7 L C Z x d W 9 0 O 1 N l Y 3 R p b 2 4 x L 0 J y Y W l u X 3 N 0 Y W J s Z V 9 m Z W F 0 d X J l c y 9 B d X R v U m V t b 3 Z l Z E N v b H V t b n M x L n t D b 2 x 1 b W 4 x N z g s M T c 3 f S Z x d W 9 0 O y w m c X V v d D t T Z W N 0 a W 9 u M S 9 C c m F p b l 9 z d G F i b G V f Z m V h d H V y Z X M v Q X V 0 b 1 J l b W 9 2 Z W R D b 2 x 1 b W 5 z M S 5 7 Q 2 9 s d W 1 u M T c 5 L D E 3 O H 0 m c X V v d D s s J n F 1 b 3 Q 7 U 2 V j d G l v b j E v Q n J h a W 5 f c 3 R h Y m x l X 2 Z l Y X R 1 c m V z L 0 F 1 d G 9 S Z W 1 v d m V k Q 2 9 s d W 1 u c z E u e 0 N v b H V t b j E 4 M C w x N z l 9 J n F 1 b 3 Q 7 L C Z x d W 9 0 O 1 N l Y 3 R p b 2 4 x L 0 J y Y W l u X 3 N 0 Y W J s Z V 9 m Z W F 0 d X J l c y 9 B d X R v U m V t b 3 Z l Z E N v b H V t b n M x L n t D b 2 x 1 b W 4 x O D E s M T g w f S Z x d W 9 0 O y w m c X V v d D t T Z W N 0 a W 9 u M S 9 C c m F p b l 9 z d G F i b G V f Z m V h d H V y Z X M v Q X V 0 b 1 J l b W 9 2 Z W R D b 2 x 1 b W 5 z M S 5 7 Q 2 9 s d W 1 u M T g y L D E 4 M X 0 m c X V v d D s s J n F 1 b 3 Q 7 U 2 V j d G l v b j E v Q n J h a W 5 f c 3 R h Y m x l X 2 Z l Y X R 1 c m V z L 0 F 1 d G 9 S Z W 1 v d m V k Q 2 9 s d W 1 u c z E u e 0 N v b H V t b j E 4 M y w x O D J 9 J n F 1 b 3 Q 7 L C Z x d W 9 0 O 1 N l Y 3 R p b 2 4 x L 0 J y Y W l u X 3 N 0 Y W J s Z V 9 m Z W F 0 d X J l c y 9 B d X R v U m V t b 3 Z l Z E N v b H V t b n M x L n t D b 2 x 1 b W 4 x O D Q s M T g z f S Z x d W 9 0 O y w m c X V v d D t T Z W N 0 a W 9 u M S 9 C c m F p b l 9 z d G F i b G V f Z m V h d H V y Z X M v Q X V 0 b 1 J l b W 9 2 Z W R D b 2 x 1 b W 5 z M S 5 7 Q 2 9 s d W 1 u M T g 1 L D E 4 N H 0 m c X V v d D s s J n F 1 b 3 Q 7 U 2 V j d G l v b j E v Q n J h a W 5 f c 3 R h Y m x l X 2 Z l Y X R 1 c m V z L 0 F 1 d G 9 S Z W 1 v d m V k Q 2 9 s d W 1 u c z E u e 0 N v b H V t b j E 4 N i w x O D V 9 J n F 1 b 3 Q 7 L C Z x d W 9 0 O 1 N l Y 3 R p b 2 4 x L 0 J y Y W l u X 3 N 0 Y W J s Z V 9 m Z W F 0 d X J l c y 9 B d X R v U m V t b 3 Z l Z E N v b H V t b n M x L n t D b 2 x 1 b W 4 x O D c s M T g 2 f S Z x d W 9 0 O y w m c X V v d D t T Z W N 0 a W 9 u M S 9 C c m F p b l 9 z d G F i b G V f Z m V h d H V y Z X M v Q X V 0 b 1 J l b W 9 2 Z W R D b 2 x 1 b W 5 z M S 5 7 Q 2 9 s d W 1 u M T g 4 L D E 4 N 3 0 m c X V v d D s s J n F 1 b 3 Q 7 U 2 V j d G l v b j E v Q n J h a W 5 f c 3 R h Y m x l X 2 Z l Y X R 1 c m V z L 0 F 1 d G 9 S Z W 1 v d m V k Q 2 9 s d W 1 u c z E u e 0 N v b H V t b j E 4 O S w x O D h 9 J n F 1 b 3 Q 7 L C Z x d W 9 0 O 1 N l Y 3 R p b 2 4 x L 0 J y Y W l u X 3 N 0 Y W J s Z V 9 m Z W F 0 d X J l c y 9 B d X R v U m V t b 3 Z l Z E N v b H V t b n M x L n t D b 2 x 1 b W 4 x O T A s M T g 5 f S Z x d W 9 0 O y w m c X V v d D t T Z W N 0 a W 9 u M S 9 C c m F p b l 9 z d G F i b G V f Z m V h d H V y Z X M v Q X V 0 b 1 J l b W 9 2 Z W R D b 2 x 1 b W 5 z M S 5 7 Q 2 9 s d W 1 u M T k x L D E 5 M H 0 m c X V v d D s s J n F 1 b 3 Q 7 U 2 V j d G l v b j E v Q n J h a W 5 f c 3 R h Y m x l X 2 Z l Y X R 1 c m V z L 0 F 1 d G 9 S Z W 1 v d m V k Q 2 9 s d W 1 u c z E u e 0 N v b H V t b j E 5 M i w x O T F 9 J n F 1 b 3 Q 7 L C Z x d W 9 0 O 1 N l Y 3 R p b 2 4 x L 0 J y Y W l u X 3 N 0 Y W J s Z V 9 m Z W F 0 d X J l c y 9 B d X R v U m V t b 3 Z l Z E N v b H V t b n M x L n t D b 2 x 1 b W 4 x O T M s M T k y f S Z x d W 9 0 O y w m c X V v d D t T Z W N 0 a W 9 u M S 9 C c m F p b l 9 z d G F i b G V f Z m V h d H V y Z X M v Q X V 0 b 1 J l b W 9 2 Z W R D b 2 x 1 b W 5 z M S 5 7 Q 2 9 s d W 1 u M T k 0 L D E 5 M 3 0 m c X V v d D s s J n F 1 b 3 Q 7 U 2 V j d G l v b j E v Q n J h a W 5 f c 3 R h Y m x l X 2 Z l Y X R 1 c m V z L 0 F 1 d G 9 S Z W 1 v d m V k Q 2 9 s d W 1 u c z E u e 0 N v b H V t b j E 5 N S w x O T R 9 J n F 1 b 3 Q 7 L C Z x d W 9 0 O 1 N l Y 3 R p b 2 4 x L 0 J y Y W l u X 3 N 0 Y W J s Z V 9 m Z W F 0 d X J l c y 9 B d X R v U m V t b 3 Z l Z E N v b H V t b n M x L n t D b 2 x 1 b W 4 x O T Y s M T k 1 f S Z x d W 9 0 O y w m c X V v d D t T Z W N 0 a W 9 u M S 9 C c m F p b l 9 z d G F i b G V f Z m V h d H V y Z X M v Q X V 0 b 1 J l b W 9 2 Z W R D b 2 x 1 b W 5 z M S 5 7 Q 2 9 s d W 1 u M T k 3 L D E 5 N n 0 m c X V v d D s s J n F 1 b 3 Q 7 U 2 V j d G l v b j E v Q n J h a W 5 f c 3 R h Y m x l X 2 Z l Y X R 1 c m V z L 0 F 1 d G 9 S Z W 1 v d m V k Q 2 9 s d W 1 u c z E u e 0 N v b H V t b j E 5 O C w x O T d 9 J n F 1 b 3 Q 7 L C Z x d W 9 0 O 1 N l Y 3 R p b 2 4 x L 0 J y Y W l u X 3 N 0 Y W J s Z V 9 m Z W F 0 d X J l c y 9 B d X R v U m V t b 3 Z l Z E N v b H V t b n M x L n t D b 2 x 1 b W 4 x O T k s M T k 4 f S Z x d W 9 0 O y w m c X V v d D t T Z W N 0 a W 9 u M S 9 C c m F p b l 9 z d G F i b G V f Z m V h d H V y Z X M v Q X V 0 b 1 J l b W 9 2 Z W R D b 2 x 1 b W 5 z M S 5 7 Q 2 9 s d W 1 u M j A w L D E 5 O X 0 m c X V v d D s s J n F 1 b 3 Q 7 U 2 V j d G l v b j E v Q n J h a W 5 f c 3 R h Y m x l X 2 Z l Y X R 1 c m V z L 0 F 1 d G 9 S Z W 1 v d m V k Q 2 9 s d W 1 u c z E u e 0 N v b H V t b j I w M S w y M D B 9 J n F 1 b 3 Q 7 L C Z x d W 9 0 O 1 N l Y 3 R p b 2 4 x L 0 J y Y W l u X 3 N 0 Y W J s Z V 9 m Z W F 0 d X J l c y 9 B d X R v U m V t b 3 Z l Z E N v b H V t b n M x L n t D b 2 x 1 b W 4 y M D I s M j A x f S Z x d W 9 0 O y w m c X V v d D t T Z W N 0 a W 9 u M S 9 C c m F p b l 9 z d G F i b G V f Z m V h d H V y Z X M v Q X V 0 b 1 J l b W 9 2 Z W R D b 2 x 1 b W 5 z M S 5 7 Q 2 9 s d W 1 u M j A z L D I w M n 0 m c X V v d D s s J n F 1 b 3 Q 7 U 2 V j d G l v b j E v Q n J h a W 5 f c 3 R h Y m x l X 2 Z l Y X R 1 c m V z L 0 F 1 d G 9 S Z W 1 v d m V k Q 2 9 s d W 1 u c z E u e 0 N v b H V t b j I w N C w y M D N 9 J n F 1 b 3 Q 7 L C Z x d W 9 0 O 1 N l Y 3 R p b 2 4 x L 0 J y Y W l u X 3 N 0 Y W J s Z V 9 m Z W F 0 d X J l c y 9 B d X R v U m V t b 3 Z l Z E N v b H V t b n M x L n t D b 2 x 1 b W 4 y M D U s M j A 0 f S Z x d W 9 0 O y w m c X V v d D t T Z W N 0 a W 9 u M S 9 C c m F p b l 9 z d G F i b G V f Z m V h d H V y Z X M v Q X V 0 b 1 J l b W 9 2 Z W R D b 2 x 1 b W 5 z M S 5 7 Q 2 9 s d W 1 u M j A 2 L D I w N X 0 m c X V v d D s s J n F 1 b 3 Q 7 U 2 V j d G l v b j E v Q n J h a W 5 f c 3 R h Y m x l X 2 Z l Y X R 1 c m V z L 0 F 1 d G 9 S Z W 1 v d m V k Q 2 9 s d W 1 u c z E u e 0 N v b H V t b j I w N y w y M D Z 9 J n F 1 b 3 Q 7 L C Z x d W 9 0 O 1 N l Y 3 R p b 2 4 x L 0 J y Y W l u X 3 N 0 Y W J s Z V 9 m Z W F 0 d X J l c y 9 B d X R v U m V t b 3 Z l Z E N v b H V t b n M x L n t D b 2 x 1 b W 4 y M D g s M j A 3 f S Z x d W 9 0 O y w m c X V v d D t T Z W N 0 a W 9 u M S 9 C c m F p b l 9 z d G F i b G V f Z m V h d H V y Z X M v Q X V 0 b 1 J l b W 9 2 Z W R D b 2 x 1 b W 5 z M S 5 7 Q 2 9 s d W 1 u M j A 5 L D I w O H 0 m c X V v d D s s J n F 1 b 3 Q 7 U 2 V j d G l v b j E v Q n J h a W 5 f c 3 R h Y m x l X 2 Z l Y X R 1 c m V z L 0 F 1 d G 9 S Z W 1 v d m V k Q 2 9 s d W 1 u c z E u e 0 N v b H V t b j I x M C w y M D l 9 J n F 1 b 3 Q 7 L C Z x d W 9 0 O 1 N l Y 3 R p b 2 4 x L 0 J y Y W l u X 3 N 0 Y W J s Z V 9 m Z W F 0 d X J l c y 9 B d X R v U m V t b 3 Z l Z E N v b H V t b n M x L n t D b 2 x 1 b W 4 y M T E s M j E w f S Z x d W 9 0 O y w m c X V v d D t T Z W N 0 a W 9 u M S 9 C c m F p b l 9 z d G F i b G V f Z m V h d H V y Z X M v Q X V 0 b 1 J l b W 9 2 Z W R D b 2 x 1 b W 5 z M S 5 7 Q 2 9 s d W 1 u M j E y L D I x M X 0 m c X V v d D s s J n F 1 b 3 Q 7 U 2 V j d G l v b j E v Q n J h a W 5 f c 3 R h Y m x l X 2 Z l Y X R 1 c m V z L 0 F 1 d G 9 S Z W 1 v d m V k Q 2 9 s d W 1 u c z E u e 0 N v b H V t b j I x M y w y M T J 9 J n F 1 b 3 Q 7 L C Z x d W 9 0 O 1 N l Y 3 R p b 2 4 x L 0 J y Y W l u X 3 N 0 Y W J s Z V 9 m Z W F 0 d X J l c y 9 B d X R v U m V t b 3 Z l Z E N v b H V t b n M x L n t D b 2 x 1 b W 4 y M T Q s M j E z f S Z x d W 9 0 O y w m c X V v d D t T Z W N 0 a W 9 u M S 9 C c m F p b l 9 z d G F i b G V f Z m V h d H V y Z X M v Q X V 0 b 1 J l b W 9 2 Z W R D b 2 x 1 b W 5 z M S 5 7 Q 2 9 s d W 1 u M j E 1 L D I x N H 0 m c X V v d D s s J n F 1 b 3 Q 7 U 2 V j d G l v b j E v Q n J h a W 5 f c 3 R h Y m x l X 2 Z l Y X R 1 c m V z L 0 F 1 d G 9 S Z W 1 v d m V k Q 2 9 s d W 1 u c z E u e 0 N v b H V t b j I x N i w y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F p b l 9 z d G F i b G V f Z m V h d H V y Z X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p b l 9 z d G F i b G V f Z m V h d H V y Z X M v U m V k a W d l c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S j Q v g X i 9 k m 0 v 7 B q A w 8 V m A A A A A A C A A A A A A A D Z g A A w A A A A B A A A A A J C 7 Y 6 N c l Z V y C y F h G H 8 u 5 r A A A A A A S A A A C g A A A A E A A A A M 6 l J H R 4 7 g / k L 0 7 v e c t 5 2 0 1 Q A A A A a f z V + L S 2 G t T J J w P m d h 3 N v / / d x F X J e w Y l 8 i J t M j 5 o X P 8 A q c / u t v M S k T M 8 a 1 U n H 3 n l L / g F p E p L Z a P V X n 6 W w w M j l 9 A z q 0 p K w s A z p M a D s P m k J + I U A A A A y T p q Y 4 u 8 7 i r 0 y o w W T S t U r A d F 5 P Y = < / D a t a M a s h u p > 
</file>

<file path=customXml/itemProps1.xml><?xml version="1.0" encoding="utf-8"?>
<ds:datastoreItem xmlns:ds="http://schemas.openxmlformats.org/officeDocument/2006/customXml" ds:itemID="{F8644EE7-6867-4FEC-A92D-9A1156D975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Ark2</vt:lpstr>
      <vt:lpstr>Ark1</vt:lpstr>
      <vt:lpstr>Brain_stable_features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Marie Marquart Løber</dc:creator>
  <cp:lastModifiedBy>Ida Marie Marquart Løber</cp:lastModifiedBy>
  <dcterms:created xsi:type="dcterms:W3CDTF">2024-11-30T07:59:45Z</dcterms:created>
  <dcterms:modified xsi:type="dcterms:W3CDTF">2025-01-20T09:35:23Z</dcterms:modified>
</cp:coreProperties>
</file>